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<sst xmlns="http://schemas.openxmlformats.org/spreadsheetml/2006/main" count="38" uniqueCount="34">
  <si>
    <t>重庆市巴南区2020年高龄津贴发放汇总表</t>
  </si>
  <si>
    <t>单位：元</t>
  </si>
  <si>
    <t>镇街名称</t>
  </si>
  <si>
    <t>80-89岁</t>
  </si>
  <si>
    <t>90-99岁</t>
  </si>
  <si>
    <t>100岁以上</t>
  </si>
  <si>
    <t>享受人数</t>
  </si>
  <si>
    <t>合计金额</t>
  </si>
  <si>
    <t>人数</t>
  </si>
  <si>
    <t>金额</t>
  </si>
  <si>
    <r>
      <rPr>
        <sz val="14"/>
        <rFont val="方正仿宋_GBK"/>
        <charset val="134"/>
      </rPr>
      <t>龙洲湾</t>
    </r>
  </si>
  <si>
    <r>
      <rPr>
        <sz val="14"/>
        <rFont val="方正仿宋_GBK"/>
        <charset val="134"/>
      </rPr>
      <t>鱼洞</t>
    </r>
  </si>
  <si>
    <r>
      <rPr>
        <sz val="14"/>
        <rFont val="方正仿宋_GBK"/>
        <charset val="134"/>
      </rPr>
      <t>莲花</t>
    </r>
  </si>
  <si>
    <r>
      <rPr>
        <sz val="14"/>
        <rFont val="方正仿宋_GBK"/>
        <charset val="134"/>
      </rPr>
      <t>李家沱</t>
    </r>
  </si>
  <si>
    <r>
      <rPr>
        <sz val="14"/>
        <rFont val="方正仿宋_GBK"/>
        <charset val="134"/>
      </rPr>
      <t>花溪</t>
    </r>
  </si>
  <si>
    <r>
      <rPr>
        <sz val="14"/>
        <rFont val="方正仿宋_GBK"/>
        <charset val="134"/>
      </rPr>
      <t>南泉</t>
    </r>
  </si>
  <si>
    <r>
      <rPr>
        <sz val="14"/>
        <rFont val="方正仿宋_GBK"/>
        <charset val="134"/>
      </rPr>
      <t>界石</t>
    </r>
  </si>
  <si>
    <r>
      <rPr>
        <sz val="14"/>
        <rFont val="方正仿宋_GBK"/>
        <charset val="134"/>
      </rPr>
      <t>南彭</t>
    </r>
  </si>
  <si>
    <r>
      <rPr>
        <sz val="14"/>
        <rFont val="方正仿宋_GBK"/>
        <charset val="134"/>
      </rPr>
      <t>惠民</t>
    </r>
  </si>
  <si>
    <r>
      <rPr>
        <sz val="14"/>
        <rFont val="方正仿宋_GBK"/>
        <charset val="134"/>
      </rPr>
      <t>木洞</t>
    </r>
  </si>
  <si>
    <r>
      <rPr>
        <sz val="14"/>
        <rFont val="方正仿宋_GBK"/>
        <charset val="134"/>
      </rPr>
      <t>双河口</t>
    </r>
  </si>
  <si>
    <r>
      <rPr>
        <sz val="14"/>
        <rFont val="方正仿宋_GBK"/>
        <charset val="134"/>
      </rPr>
      <t>麻柳嘴</t>
    </r>
  </si>
  <si>
    <r>
      <rPr>
        <sz val="14"/>
        <rFont val="方正仿宋_GBK"/>
        <charset val="134"/>
      </rPr>
      <t>丰盛</t>
    </r>
  </si>
  <si>
    <r>
      <rPr>
        <sz val="14"/>
        <rFont val="方正仿宋_GBK"/>
        <charset val="134"/>
      </rPr>
      <t>二圣</t>
    </r>
  </si>
  <si>
    <r>
      <rPr>
        <sz val="14"/>
        <rFont val="方正仿宋_GBK"/>
        <charset val="134"/>
      </rPr>
      <t>东温泉</t>
    </r>
  </si>
  <si>
    <r>
      <rPr>
        <sz val="14"/>
        <rFont val="方正仿宋_GBK"/>
        <charset val="134"/>
      </rPr>
      <t>姜家</t>
    </r>
  </si>
  <si>
    <r>
      <rPr>
        <sz val="14"/>
        <rFont val="方正仿宋_GBK"/>
        <charset val="134"/>
      </rPr>
      <t>天星寺</t>
    </r>
  </si>
  <si>
    <r>
      <rPr>
        <sz val="14"/>
        <rFont val="方正仿宋_GBK"/>
        <charset val="134"/>
      </rPr>
      <t>接龙</t>
    </r>
  </si>
  <si>
    <r>
      <rPr>
        <sz val="14"/>
        <rFont val="方正仿宋_GBK"/>
        <charset val="134"/>
      </rPr>
      <t>石滩</t>
    </r>
  </si>
  <si>
    <r>
      <rPr>
        <sz val="14"/>
        <rFont val="方正仿宋_GBK"/>
        <charset val="134"/>
      </rPr>
      <t>石龙</t>
    </r>
  </si>
  <si>
    <r>
      <rPr>
        <sz val="14"/>
        <rFont val="方正仿宋_GBK"/>
        <charset val="134"/>
      </rPr>
      <t>一品</t>
    </r>
  </si>
  <si>
    <r>
      <rPr>
        <sz val="14"/>
        <rFont val="方正仿宋_GBK"/>
        <charset val="134"/>
      </rPr>
      <t>圣灯山</t>
    </r>
  </si>
  <si>
    <r>
      <rPr>
        <sz val="14"/>
        <rFont val="方正仿宋_GBK"/>
        <charset val="134"/>
      </rPr>
      <t>安澜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</si>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</sst>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20"/>
      <name val="方正小标宋_GBK"/>
      <charset val="134"/>
    </font>
    <font>
      <b/>
      <sz val="12"/>
      <name val="方正仿宋_GBK"/>
      <charset val="134"/>
    </font>
    <font>
      <sz val="14"/>
      <name val="Times New Roman"/>
      <charset val="134"/>
    </font>
    <font>
      <b/>
      <sz val="14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indent="1"/>
    </xf>
    <xf numFmtId="1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workbookViewId="0">
      <selection activeCell="A1" sqref="A1:I1"/>
    </sheetView>
  </sheetViews>
  <sheetFormatPr defaultColWidth="10.2857142857143" defaultRowHeight="12.75"/>
  <cols>
    <col min="1" max="1" width="15.247619047619" customWidth="1"/>
    <col min="2" max="2" width="7.8952380952381" customWidth="1"/>
    <col min="3" max="3" width="9.28571428571429" customWidth="1"/>
    <col min="4" max="4" width="8.05714285714286" customWidth="1"/>
    <col min="5" max="5" width="13.2857142857143" customWidth="1"/>
    <col min="6" max="6" width="7.73333333333333" customWidth="1"/>
    <col min="7" max="7" width="9.28571428571429" customWidth="1"/>
    <col min="8" max="8" width="10.7142857142857" customWidth="1"/>
    <col min="9" max="9" width="15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spans="1:9">
      <c r="A2" s="1"/>
      <c r="B2" s="1"/>
      <c r="C2" s="1"/>
      <c r="D2" s="1"/>
      <c r="E2" s="1"/>
      <c r="F2" s="1"/>
      <c r="G2" s="1"/>
      <c r="H2" s="1"/>
      <c r="I2" s="12" t="s">
        <v>1</v>
      </c>
    </row>
    <row r="3" ht="20" customHeight="1" spans="1:9">
      <c r="A3" s="2" t="s">
        <v>2</v>
      </c>
      <c r="B3" s="3" t="s">
        <v>3</v>
      </c>
      <c r="C3" s="3"/>
      <c r="D3" s="3" t="s">
        <v>4</v>
      </c>
      <c r="E3" s="3"/>
      <c r="F3" s="3" t="s">
        <v>5</v>
      </c>
      <c r="G3" s="3"/>
      <c r="H3" s="4" t="s">
        <v>6</v>
      </c>
      <c r="I3" s="6" t="s">
        <v>7</v>
      </c>
    </row>
    <row r="4" ht="22" customHeight="1" spans="1:9">
      <c r="A4" s="5"/>
      <c r="B4" s="3" t="s">
        <v>8</v>
      </c>
      <c r="C4" s="3" t="s">
        <v>9</v>
      </c>
      <c r="D4" s="3" t="s">
        <v>8</v>
      </c>
      <c r="E4" s="3" t="s">
        <v>9</v>
      </c>
      <c r="F4" s="3" t="s">
        <v>8</v>
      </c>
      <c r="G4" s="3" t="s">
        <v>9</v>
      </c>
      <c r="H4" s="6"/>
      <c r="I4" s="6"/>
    </row>
    <row r="5" ht="27" customHeight="1" spans="1:9">
      <c r="A5" s="7" t="s">
        <v>10</v>
      </c>
      <c r="B5" s="8">
        <v>60</v>
      </c>
      <c r="C5" s="8">
        <v>30000</v>
      </c>
      <c r="D5" s="8">
        <v>198</v>
      </c>
      <c r="E5" s="8">
        <v>115800</v>
      </c>
      <c r="F5" s="8">
        <v>7</v>
      </c>
      <c r="G5" s="8">
        <v>23450</v>
      </c>
      <c r="H5" s="9">
        <v>265</v>
      </c>
      <c r="I5" s="9">
        <f>C5+E5+G5</f>
        <v>169250</v>
      </c>
    </row>
    <row r="6" ht="27" customHeight="1" spans="1:9">
      <c r="A6" s="7" t="s">
        <v>11</v>
      </c>
      <c r="B6" s="8">
        <v>40</v>
      </c>
      <c r="C6" s="8">
        <v>20000</v>
      </c>
      <c r="D6" s="8">
        <v>243</v>
      </c>
      <c r="E6" s="8">
        <v>143100</v>
      </c>
      <c r="F6" s="8">
        <v>6</v>
      </c>
      <c r="G6" s="8">
        <v>14800</v>
      </c>
      <c r="H6" s="9">
        <v>289</v>
      </c>
      <c r="I6" s="9">
        <f t="shared" ref="I6:I27" si="0">C6+E6+G6</f>
        <v>177900</v>
      </c>
    </row>
    <row r="7" ht="27" customHeight="1" spans="1:9">
      <c r="A7" s="7" t="s">
        <v>12</v>
      </c>
      <c r="B7" s="8">
        <v>40</v>
      </c>
      <c r="C7" s="8">
        <v>20000</v>
      </c>
      <c r="D7" s="8">
        <v>289</v>
      </c>
      <c r="E7" s="8">
        <v>166200</v>
      </c>
      <c r="F7" s="8">
        <v>4</v>
      </c>
      <c r="G7" s="8">
        <v>11850</v>
      </c>
      <c r="H7" s="9">
        <v>333</v>
      </c>
      <c r="I7" s="9">
        <f t="shared" si="0"/>
        <v>198050</v>
      </c>
    </row>
    <row r="8" ht="27" customHeight="1" spans="1:9">
      <c r="A8" s="7" t="s">
        <v>13</v>
      </c>
      <c r="B8" s="8">
        <v>62</v>
      </c>
      <c r="C8" s="8">
        <v>31000</v>
      </c>
      <c r="D8" s="8">
        <v>497</v>
      </c>
      <c r="E8" s="8">
        <v>286800</v>
      </c>
      <c r="F8" s="8">
        <v>12</v>
      </c>
      <c r="G8" s="8">
        <v>33550</v>
      </c>
      <c r="H8" s="9">
        <v>571</v>
      </c>
      <c r="I8" s="9">
        <f t="shared" si="0"/>
        <v>351350</v>
      </c>
    </row>
    <row r="9" ht="27" customHeight="1" spans="1:9">
      <c r="A9" s="7" t="s">
        <v>14</v>
      </c>
      <c r="B9" s="8">
        <v>80</v>
      </c>
      <c r="C9" s="8">
        <v>39750</v>
      </c>
      <c r="D9" s="8">
        <v>433</v>
      </c>
      <c r="E9" s="8">
        <v>249000</v>
      </c>
      <c r="F9" s="8">
        <v>6</v>
      </c>
      <c r="G9" s="8">
        <v>15850</v>
      </c>
      <c r="H9" s="9">
        <v>519</v>
      </c>
      <c r="I9" s="9">
        <f t="shared" si="0"/>
        <v>304600</v>
      </c>
    </row>
    <row r="10" ht="27" customHeight="1" spans="1:9">
      <c r="A10" s="7" t="s">
        <v>15</v>
      </c>
      <c r="B10" s="8">
        <v>100</v>
      </c>
      <c r="C10" s="8">
        <v>50000</v>
      </c>
      <c r="D10" s="8">
        <v>195</v>
      </c>
      <c r="E10" s="8">
        <v>113100</v>
      </c>
      <c r="F10" s="8">
        <v>5</v>
      </c>
      <c r="G10" s="8">
        <v>15600</v>
      </c>
      <c r="H10" s="9">
        <v>300</v>
      </c>
      <c r="I10" s="9">
        <f t="shared" si="0"/>
        <v>178700</v>
      </c>
    </row>
    <row r="11" ht="27" customHeight="1" spans="1:9">
      <c r="A11" s="7" t="s">
        <v>16</v>
      </c>
      <c r="B11" s="8">
        <v>80</v>
      </c>
      <c r="C11" s="8">
        <v>40000</v>
      </c>
      <c r="D11" s="8">
        <v>233</v>
      </c>
      <c r="E11" s="8">
        <v>136200</v>
      </c>
      <c r="F11" s="8">
        <v>7</v>
      </c>
      <c r="G11" s="8">
        <v>12200</v>
      </c>
      <c r="H11" s="9">
        <v>320</v>
      </c>
      <c r="I11" s="9">
        <f t="shared" si="0"/>
        <v>188400</v>
      </c>
    </row>
    <row r="12" ht="27" customHeight="1" spans="1:9">
      <c r="A12" s="7" t="s">
        <v>17</v>
      </c>
      <c r="B12" s="8">
        <v>100</v>
      </c>
      <c r="C12" s="8">
        <v>50000</v>
      </c>
      <c r="D12" s="8">
        <v>292</v>
      </c>
      <c r="E12" s="8">
        <v>167400</v>
      </c>
      <c r="F12" s="8">
        <v>6</v>
      </c>
      <c r="G12" s="8">
        <v>15750</v>
      </c>
      <c r="H12" s="9">
        <v>398</v>
      </c>
      <c r="I12" s="9">
        <f t="shared" si="0"/>
        <v>233150</v>
      </c>
    </row>
    <row r="13" ht="27" customHeight="1" spans="1:9">
      <c r="A13" s="7" t="s">
        <v>18</v>
      </c>
      <c r="B13" s="8">
        <v>80</v>
      </c>
      <c r="C13" s="8">
        <v>40000</v>
      </c>
      <c r="D13" s="8">
        <v>122</v>
      </c>
      <c r="E13" s="8">
        <v>72300</v>
      </c>
      <c r="F13" s="8">
        <v>5</v>
      </c>
      <c r="G13" s="8">
        <v>13650</v>
      </c>
      <c r="H13" s="9">
        <v>207</v>
      </c>
      <c r="I13" s="9">
        <f t="shared" si="0"/>
        <v>125950</v>
      </c>
    </row>
    <row r="14" ht="27" customHeight="1" spans="1:9">
      <c r="A14" s="7" t="s">
        <v>19</v>
      </c>
      <c r="B14" s="8">
        <v>100</v>
      </c>
      <c r="C14" s="8">
        <v>50000</v>
      </c>
      <c r="D14" s="8">
        <v>265</v>
      </c>
      <c r="E14" s="8">
        <v>155400</v>
      </c>
      <c r="F14" s="8">
        <v>4</v>
      </c>
      <c r="G14" s="8">
        <v>12400</v>
      </c>
      <c r="H14" s="9">
        <v>369</v>
      </c>
      <c r="I14" s="9">
        <f t="shared" si="0"/>
        <v>217800</v>
      </c>
    </row>
    <row r="15" ht="27" customHeight="1" spans="1:9">
      <c r="A15" s="7" t="s">
        <v>20</v>
      </c>
      <c r="B15" s="8">
        <v>90</v>
      </c>
      <c r="C15" s="8">
        <v>45000</v>
      </c>
      <c r="D15" s="8">
        <v>81</v>
      </c>
      <c r="E15" s="8">
        <v>46800</v>
      </c>
      <c r="F15" s="8">
        <v>4</v>
      </c>
      <c r="G15" s="8">
        <v>6800</v>
      </c>
      <c r="H15" s="9">
        <v>175</v>
      </c>
      <c r="I15" s="9">
        <f t="shared" si="0"/>
        <v>98600</v>
      </c>
    </row>
    <row r="16" ht="27" customHeight="1" spans="1:9">
      <c r="A16" s="7" t="s">
        <v>21</v>
      </c>
      <c r="B16" s="8">
        <v>100</v>
      </c>
      <c r="C16" s="8">
        <v>50000</v>
      </c>
      <c r="D16" s="8">
        <v>132</v>
      </c>
      <c r="E16" s="8">
        <v>78000</v>
      </c>
      <c r="F16" s="8">
        <v>3</v>
      </c>
      <c r="G16" s="8">
        <v>9050</v>
      </c>
      <c r="H16" s="9">
        <v>235</v>
      </c>
      <c r="I16" s="9">
        <f t="shared" si="0"/>
        <v>137050</v>
      </c>
    </row>
    <row r="17" ht="27" customHeight="1" spans="1:9">
      <c r="A17" s="7" t="s">
        <v>22</v>
      </c>
      <c r="B17" s="8">
        <v>100</v>
      </c>
      <c r="C17" s="8">
        <v>50000</v>
      </c>
      <c r="D17" s="8">
        <v>138</v>
      </c>
      <c r="E17" s="8">
        <v>79200</v>
      </c>
      <c r="F17" s="8">
        <v>5</v>
      </c>
      <c r="G17" s="8">
        <v>14250</v>
      </c>
      <c r="H17" s="9">
        <v>243</v>
      </c>
      <c r="I17" s="9">
        <f t="shared" si="0"/>
        <v>143450</v>
      </c>
    </row>
    <row r="18" ht="27" customHeight="1" spans="1:9">
      <c r="A18" s="7" t="s">
        <v>23</v>
      </c>
      <c r="B18" s="8">
        <v>90</v>
      </c>
      <c r="C18" s="8">
        <v>45000</v>
      </c>
      <c r="D18" s="8">
        <v>97</v>
      </c>
      <c r="E18" s="8">
        <v>56400</v>
      </c>
      <c r="F18" s="8">
        <v>2</v>
      </c>
      <c r="G18" s="8">
        <v>5450</v>
      </c>
      <c r="H18" s="9">
        <v>189</v>
      </c>
      <c r="I18" s="9">
        <f t="shared" si="0"/>
        <v>106850</v>
      </c>
    </row>
    <row r="19" ht="27" customHeight="1" spans="1:9">
      <c r="A19" s="7" t="s">
        <v>24</v>
      </c>
      <c r="B19" s="8">
        <v>100</v>
      </c>
      <c r="C19" s="8">
        <v>50000</v>
      </c>
      <c r="D19" s="8">
        <v>198</v>
      </c>
      <c r="E19" s="8">
        <v>116700</v>
      </c>
      <c r="F19" s="8">
        <v>7</v>
      </c>
      <c r="G19" s="8">
        <v>22250</v>
      </c>
      <c r="H19" s="9">
        <v>305</v>
      </c>
      <c r="I19" s="9">
        <f t="shared" si="0"/>
        <v>188950</v>
      </c>
    </row>
    <row r="20" ht="27" customHeight="1" spans="1:9">
      <c r="A20" s="7" t="s">
        <v>25</v>
      </c>
      <c r="B20" s="8">
        <v>100</v>
      </c>
      <c r="C20" s="8">
        <v>49750</v>
      </c>
      <c r="D20" s="8">
        <v>117</v>
      </c>
      <c r="E20" s="8">
        <v>68700</v>
      </c>
      <c r="F20" s="8">
        <v>4</v>
      </c>
      <c r="G20" s="8">
        <v>12550</v>
      </c>
      <c r="H20" s="9">
        <v>221</v>
      </c>
      <c r="I20" s="9">
        <f t="shared" si="0"/>
        <v>131000</v>
      </c>
    </row>
    <row r="21" ht="27" customHeight="1" spans="1:9">
      <c r="A21" s="7" t="s">
        <v>26</v>
      </c>
      <c r="B21" s="8">
        <v>90</v>
      </c>
      <c r="C21" s="8">
        <v>45000</v>
      </c>
      <c r="D21" s="8">
        <v>71</v>
      </c>
      <c r="E21" s="8">
        <v>41700</v>
      </c>
      <c r="F21" s="10">
        <v>0</v>
      </c>
      <c r="G21" s="10">
        <v>0</v>
      </c>
      <c r="H21" s="9">
        <v>161</v>
      </c>
      <c r="I21" s="9">
        <f t="shared" si="0"/>
        <v>86700</v>
      </c>
    </row>
    <row r="22" ht="27" customHeight="1" spans="1:9">
      <c r="A22" s="7" t="s">
        <v>27</v>
      </c>
      <c r="B22" s="8">
        <v>100</v>
      </c>
      <c r="C22" s="8">
        <v>50000</v>
      </c>
      <c r="D22" s="8">
        <v>319</v>
      </c>
      <c r="E22" s="8">
        <v>182700</v>
      </c>
      <c r="F22" s="10">
        <v>8</v>
      </c>
      <c r="G22" s="10">
        <v>24200</v>
      </c>
      <c r="H22" s="9">
        <v>427</v>
      </c>
      <c r="I22" s="9">
        <f t="shared" si="0"/>
        <v>256900</v>
      </c>
    </row>
    <row r="23" ht="27" customHeight="1" spans="1:9">
      <c r="A23" s="7" t="s">
        <v>28</v>
      </c>
      <c r="B23" s="8">
        <v>100</v>
      </c>
      <c r="C23" s="8">
        <v>48500</v>
      </c>
      <c r="D23" s="8">
        <v>80</v>
      </c>
      <c r="E23" s="8">
        <v>45900</v>
      </c>
      <c r="F23" s="10">
        <v>3</v>
      </c>
      <c r="G23" s="10">
        <v>9350</v>
      </c>
      <c r="H23" s="9">
        <v>183</v>
      </c>
      <c r="I23" s="9">
        <f t="shared" si="0"/>
        <v>103750</v>
      </c>
    </row>
    <row r="24" ht="27" customHeight="1" spans="1:9">
      <c r="A24" s="7" t="s">
        <v>29</v>
      </c>
      <c r="B24" s="8">
        <v>100</v>
      </c>
      <c r="C24" s="8">
        <v>50000</v>
      </c>
      <c r="D24" s="8">
        <v>141</v>
      </c>
      <c r="E24" s="8">
        <v>81900</v>
      </c>
      <c r="F24" s="10">
        <v>3</v>
      </c>
      <c r="G24" s="10">
        <v>7200</v>
      </c>
      <c r="H24" s="9">
        <v>244</v>
      </c>
      <c r="I24" s="9">
        <f t="shared" si="0"/>
        <v>139100</v>
      </c>
    </row>
    <row r="25" ht="27" customHeight="1" spans="1:9">
      <c r="A25" s="7" t="s">
        <v>30</v>
      </c>
      <c r="B25" s="8">
        <v>80</v>
      </c>
      <c r="C25" s="8">
        <v>40000</v>
      </c>
      <c r="D25" s="8">
        <v>120</v>
      </c>
      <c r="E25" s="8">
        <v>69900</v>
      </c>
      <c r="F25" s="10">
        <v>3</v>
      </c>
      <c r="G25" s="10">
        <v>9600</v>
      </c>
      <c r="H25" s="9">
        <v>203</v>
      </c>
      <c r="I25" s="9">
        <f t="shared" si="0"/>
        <v>119500</v>
      </c>
    </row>
    <row r="26" ht="27" customHeight="1" spans="1:9">
      <c r="A26" s="7" t="s">
        <v>31</v>
      </c>
      <c r="B26" s="8">
        <v>90</v>
      </c>
      <c r="C26" s="8">
        <v>45000</v>
      </c>
      <c r="D26" s="8">
        <v>218</v>
      </c>
      <c r="E26" s="8">
        <v>125700</v>
      </c>
      <c r="F26" s="10">
        <v>7</v>
      </c>
      <c r="G26" s="10">
        <v>22450</v>
      </c>
      <c r="H26" s="9">
        <v>315</v>
      </c>
      <c r="I26" s="9">
        <f t="shared" si="0"/>
        <v>193150</v>
      </c>
    </row>
    <row r="27" ht="27" customHeight="1" spans="1:9">
      <c r="A27" s="7" t="s">
        <v>32</v>
      </c>
      <c r="B27" s="8">
        <v>100</v>
      </c>
      <c r="C27" s="8">
        <v>50000</v>
      </c>
      <c r="D27" s="8">
        <v>258</v>
      </c>
      <c r="E27" s="9">
        <v>148800</v>
      </c>
      <c r="F27" s="10">
        <v>10</v>
      </c>
      <c r="G27" s="10">
        <v>29000</v>
      </c>
      <c r="H27" s="9">
        <v>368</v>
      </c>
      <c r="I27" s="9">
        <f t="shared" si="0"/>
        <v>227800</v>
      </c>
    </row>
    <row r="28" ht="27" customHeight="1" spans="1:9">
      <c r="A28" s="11" t="s">
        <v>33</v>
      </c>
      <c r="B28" s="8">
        <f>SUM(B5:B27)</f>
        <v>1982</v>
      </c>
      <c r="C28" s="8">
        <f>SUM(C5:C27)</f>
        <v>989000</v>
      </c>
      <c r="D28" s="8">
        <f>SUM(D5:D27)</f>
        <v>4737</v>
      </c>
      <c r="E28" s="8">
        <f>SUM(E5:E27)</f>
        <v>2747700</v>
      </c>
      <c r="F28" s="8">
        <f>SUM(F5:F27)</f>
        <v>121</v>
      </c>
      <c r="G28" s="8">
        <f>SUM(G5:G27)</f>
        <v>341250</v>
      </c>
      <c r="H28" s="8">
        <f>SUM(H5:H27)</f>
        <v>6840</v>
      </c>
      <c r="I28" s="8">
        <f>SUM(I5:I27)</f>
        <v>4077950</v>
      </c>
    </row>
  </sheetData>
  <mergeCells count="7">
    <mergeCell ref="A1:I1"/>
    <mergeCell ref="B3:C3"/>
    <mergeCell ref="D3:E3"/>
    <mergeCell ref="F3:G3"/>
    <mergeCell ref="A3:A4"/>
    <mergeCell ref="H3:H4"/>
    <mergeCell ref="I3:I4"/>
  </mergeCells>
  <printOptions horizontalCentered="1"/>
  <pageMargins left="0.751388888888889" right="0.751388888888889" top="1" bottom="1" header="0.5" footer="0.5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梦之路</cp:lastModifiedBy>
  <dcterms:created xsi:type="dcterms:W3CDTF">2020-11-09T03:37:00Z</dcterms:created>
  <dcterms:modified xsi:type="dcterms:W3CDTF">2021-01-05T03:50:14Z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