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785"/>
  </bookViews>
  <sheets>
    <sheet name="笔试面试总成绩公布表" sheetId="2" r:id="rId1"/>
  </sheets>
  <definedNames>
    <definedName name="_xlnm.Print_Titles" localSheetId="0">笔试面试总成绩公布表!$2:$2</definedName>
  </definedNames>
  <calcPr calcId="124519"/>
</workbook>
</file>

<file path=xl/calcChain.xml><?xml version="1.0" encoding="utf-8"?>
<calcChain xmlns="http://schemas.openxmlformats.org/spreadsheetml/2006/main">
  <c r="K71" i="2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I5"/>
  <c r="I4"/>
  <c r="K4" s="1"/>
  <c r="K3"/>
  <c r="I3"/>
</calcChain>
</file>

<file path=xl/sharedStrings.xml><?xml version="1.0" encoding="utf-8"?>
<sst xmlns="http://schemas.openxmlformats.org/spreadsheetml/2006/main" count="370" uniqueCount="196">
  <si>
    <t>巴南区2019年一季度公开招聘事业单位工作人员考试笔试面试总成绩公布表</t>
  </si>
  <si>
    <t>序号</t>
  </si>
  <si>
    <t>主管部门</t>
  </si>
  <si>
    <t>报考单位</t>
  </si>
  <si>
    <t>报考岗位</t>
  </si>
  <si>
    <t>准考证号</t>
  </si>
  <si>
    <t>姓  名</t>
  </si>
  <si>
    <t>综合成绩</t>
  </si>
  <si>
    <t>专业成绩</t>
  </si>
  <si>
    <t>面试成绩</t>
  </si>
  <si>
    <t>笔试面试总成绩</t>
  </si>
  <si>
    <t>1</t>
  </si>
  <si>
    <t>区文化委</t>
  </si>
  <si>
    <t>区文化馆</t>
  </si>
  <si>
    <t>美术创研</t>
  </si>
  <si>
    <t>杨建业</t>
  </si>
  <si>
    <t>2</t>
  </si>
  <si>
    <t>韩晓东</t>
  </si>
  <si>
    <t>3</t>
  </si>
  <si>
    <t>牟思圆</t>
  </si>
  <si>
    <t>缺考</t>
  </si>
  <si>
    <t>4</t>
  </si>
  <si>
    <t>巴南区保障性住房管理中心</t>
  </si>
  <si>
    <t>综合管理</t>
  </si>
  <si>
    <t>蒋建伟</t>
  </si>
  <si>
    <t>5</t>
  </si>
  <si>
    <t>邓玲</t>
  </si>
  <si>
    <t>6</t>
  </si>
  <si>
    <t>聂于峻</t>
  </si>
  <si>
    <t>7</t>
  </si>
  <si>
    <t>巴南区广播电视台</t>
  </si>
  <si>
    <t xml:space="preserve">会计     </t>
  </si>
  <si>
    <t>姚媛</t>
  </si>
  <si>
    <t>8</t>
  </si>
  <si>
    <t>龙博</t>
  </si>
  <si>
    <t>9</t>
  </si>
  <si>
    <t>胥晗</t>
  </si>
  <si>
    <t>10</t>
  </si>
  <si>
    <t>丰盛镇政府</t>
  </si>
  <si>
    <t>丰盛镇畜牧兽医站</t>
  </si>
  <si>
    <t xml:space="preserve"> 综合管理    </t>
  </si>
  <si>
    <t>李潇</t>
  </si>
  <si>
    <t>11</t>
  </si>
  <si>
    <t>杨娅</t>
  </si>
  <si>
    <t>12</t>
  </si>
  <si>
    <t>程宇</t>
  </si>
  <si>
    <t>13</t>
  </si>
  <si>
    <t>木洞镇政府</t>
  </si>
  <si>
    <t>木洞农业服务中心</t>
  </si>
  <si>
    <t>农业推广</t>
  </si>
  <si>
    <t>刘冰雨</t>
  </si>
  <si>
    <t>14</t>
  </si>
  <si>
    <t>向旭</t>
  </si>
  <si>
    <t>15</t>
  </si>
  <si>
    <t>冉武伟</t>
  </si>
  <si>
    <t>16</t>
  </si>
  <si>
    <t>木洞镇畜牧兽医站</t>
  </si>
  <si>
    <t xml:space="preserve"> 综合管理   </t>
  </si>
  <si>
    <t>穆秀琼</t>
  </si>
  <si>
    <t>17</t>
  </si>
  <si>
    <t>彭军</t>
  </si>
  <si>
    <t>18</t>
  </si>
  <si>
    <t>苏玲</t>
  </si>
  <si>
    <t>19</t>
  </si>
  <si>
    <t>区国资办</t>
  </si>
  <si>
    <t xml:space="preserve"> 区园区服务中心 </t>
  </si>
  <si>
    <t>城市规划</t>
  </si>
  <si>
    <t>王艺</t>
  </si>
  <si>
    <t>20</t>
  </si>
  <si>
    <t>任磊</t>
  </si>
  <si>
    <t>21</t>
  </si>
  <si>
    <t>付鎏竹</t>
  </si>
  <si>
    <t>22</t>
  </si>
  <si>
    <t>文佳维</t>
  </si>
  <si>
    <t>23</t>
  </si>
  <si>
    <t>汪燕</t>
  </si>
  <si>
    <t>24</t>
  </si>
  <si>
    <t>张瑾</t>
  </si>
  <si>
    <t>25</t>
  </si>
  <si>
    <t>区园区服务中心</t>
  </si>
  <si>
    <t>工程管理</t>
  </si>
  <si>
    <t>黄柄森</t>
  </si>
  <si>
    <t>26</t>
  </si>
  <si>
    <t>盛利</t>
  </si>
  <si>
    <t>27</t>
  </si>
  <si>
    <t>彭立冬</t>
  </si>
  <si>
    <t>28</t>
  </si>
  <si>
    <t>金融管理</t>
  </si>
  <si>
    <t>邓淙文</t>
  </si>
  <si>
    <t>29</t>
  </si>
  <si>
    <t>杨云艳</t>
  </si>
  <si>
    <t>30</t>
  </si>
  <si>
    <t>唐道义</t>
  </si>
  <si>
    <t>31</t>
  </si>
  <si>
    <t>区交委</t>
  </si>
  <si>
    <t>区公路养护段</t>
  </si>
  <si>
    <t>唐川</t>
  </si>
  <si>
    <t>32</t>
  </si>
  <si>
    <t>曾庆</t>
  </si>
  <si>
    <t>33</t>
  </si>
  <si>
    <t>曹海蓉</t>
  </si>
  <si>
    <t>34</t>
  </si>
  <si>
    <t>区卫生计生委</t>
  </si>
  <si>
    <t xml:space="preserve">安澜镇卫生院 </t>
  </si>
  <si>
    <t>财务科</t>
  </si>
  <si>
    <t>方琪</t>
  </si>
  <si>
    <t>35</t>
  </si>
  <si>
    <t>陈玲玲</t>
  </si>
  <si>
    <t>36</t>
  </si>
  <si>
    <t>周建兰</t>
  </si>
  <si>
    <t>37</t>
  </si>
  <si>
    <t xml:space="preserve">巴南区妇幼保健院 </t>
  </si>
  <si>
    <t>检验科</t>
  </si>
  <si>
    <t>严梅</t>
  </si>
  <si>
    <t>38</t>
  </si>
  <si>
    <t>谢兴欣</t>
  </si>
  <si>
    <t>39</t>
  </si>
  <si>
    <t>张伊黎</t>
  </si>
  <si>
    <t>40</t>
  </si>
  <si>
    <t>惠民街道社区卫生服务中心</t>
  </si>
  <si>
    <t>临床</t>
  </si>
  <si>
    <t>尹雪</t>
  </si>
  <si>
    <t>41</t>
  </si>
  <si>
    <t>黄如月</t>
  </si>
  <si>
    <t>42</t>
  </si>
  <si>
    <t>林文鸿</t>
  </si>
  <si>
    <t>43</t>
  </si>
  <si>
    <t>区中医院</t>
  </si>
  <si>
    <t xml:space="preserve"> 五官科 </t>
  </si>
  <si>
    <t>宋乔丹</t>
  </si>
  <si>
    <t>44</t>
  </si>
  <si>
    <t>蓝兰</t>
  </si>
  <si>
    <t>45</t>
  </si>
  <si>
    <t>周亮</t>
  </si>
  <si>
    <t>46</t>
  </si>
  <si>
    <t>儿科</t>
  </si>
  <si>
    <t>刘英英</t>
  </si>
  <si>
    <t>47</t>
  </si>
  <si>
    <t>张涛</t>
  </si>
  <si>
    <t>48</t>
  </si>
  <si>
    <t xml:space="preserve">石滩镇卫生院  </t>
  </si>
  <si>
    <t>护理</t>
  </si>
  <si>
    <t>李治倩</t>
  </si>
  <si>
    <t>49</t>
  </si>
  <si>
    <t>张宇</t>
  </si>
  <si>
    <t>50</t>
  </si>
  <si>
    <t>武清清</t>
  </si>
  <si>
    <t>51</t>
  </si>
  <si>
    <t xml:space="preserve">市七院 </t>
  </si>
  <si>
    <t>刘娟</t>
  </si>
  <si>
    <t>52</t>
  </si>
  <si>
    <t>杨光玲</t>
  </si>
  <si>
    <t>53</t>
  </si>
  <si>
    <t>黄湘荔</t>
  </si>
  <si>
    <t>54</t>
  </si>
  <si>
    <t>陈星月</t>
  </si>
  <si>
    <t>55</t>
  </si>
  <si>
    <t>妇产科</t>
  </si>
  <si>
    <t>蒋欣君</t>
  </si>
  <si>
    <t>56</t>
  </si>
  <si>
    <t>甘迪</t>
  </si>
  <si>
    <t>57</t>
  </si>
  <si>
    <t>刘梅</t>
  </si>
  <si>
    <t>58</t>
  </si>
  <si>
    <t>易传超</t>
  </si>
  <si>
    <t>59</t>
  </si>
  <si>
    <t>何涛</t>
  </si>
  <si>
    <t>60</t>
  </si>
  <si>
    <t xml:space="preserve">急诊科 </t>
  </si>
  <si>
    <t>桂曦</t>
  </si>
  <si>
    <t>61</t>
  </si>
  <si>
    <t>万小榕</t>
  </si>
  <si>
    <t>62</t>
  </si>
  <si>
    <t>王娅</t>
  </si>
  <si>
    <t>63</t>
  </si>
  <si>
    <t>重症医学科</t>
  </si>
  <si>
    <t>刘艳艳</t>
  </si>
  <si>
    <t>64</t>
  </si>
  <si>
    <t>代春艳</t>
  </si>
  <si>
    <t>65</t>
  </si>
  <si>
    <t>双河口镇卫生院</t>
  </si>
  <si>
    <t>药剂科</t>
  </si>
  <si>
    <t>张俊</t>
  </si>
  <si>
    <t>66</t>
  </si>
  <si>
    <t>田露</t>
  </si>
  <si>
    <t>67</t>
  </si>
  <si>
    <t>张姣</t>
  </si>
  <si>
    <t>68</t>
  </si>
  <si>
    <t>一品街道社区卫生服务中心</t>
  </si>
  <si>
    <t>外科</t>
  </si>
  <si>
    <t>谢洪波</t>
  </si>
  <si>
    <t>69</t>
  </si>
  <si>
    <t>唐崎凯</t>
  </si>
  <si>
    <t>笔试总成绩</t>
    <phoneticPr fontId="8" type="noConversion"/>
  </si>
  <si>
    <t>区房屋管局</t>
  </si>
  <si>
    <t>区委宣传部</t>
  </si>
</sst>
</file>

<file path=xl/styles.xml><?xml version="1.0" encoding="utf-8"?>
<styleSheet xmlns="http://schemas.openxmlformats.org/spreadsheetml/2006/main">
  <numFmts count="1">
    <numFmt numFmtId="178" formatCode="0.00_ "/>
  </numFmts>
  <fonts count="11">
    <font>
      <sz val="12"/>
      <name val="宋体"/>
      <charset val="134"/>
    </font>
    <font>
      <sz val="10"/>
      <name val="宋体"/>
      <charset val="134"/>
    </font>
    <font>
      <sz val="10"/>
      <name val="方正黑体简体"/>
      <charset val="134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6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7" fillId="0" borderId="0" applyProtection="0">
      <alignment vertical="center"/>
    </xf>
    <xf numFmtId="0" fontId="7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/>
    </xf>
    <xf numFmtId="49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0" fillId="0" borderId="1" xfId="0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 wrapText="1"/>
    </xf>
    <xf numFmtId="178" fontId="3" fillId="0" borderId="1" xfId="2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78" fontId="10" fillId="0" borderId="0" xfId="0" applyNumberFormat="1" applyFont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1"/>
  <sheetViews>
    <sheetView tabSelected="1" workbookViewId="0">
      <selection activeCell="P5" sqref="P5"/>
    </sheetView>
  </sheetViews>
  <sheetFormatPr defaultColWidth="9" defaultRowHeight="14.25"/>
  <cols>
    <col min="1" max="1" width="6" customWidth="1"/>
    <col min="2" max="2" width="9" customWidth="1"/>
    <col min="3" max="3" width="14" customWidth="1"/>
    <col min="4" max="4" width="8.625" customWidth="1"/>
    <col min="5" max="5" width="10.75" customWidth="1"/>
    <col min="6" max="6" width="7.625" customWidth="1"/>
    <col min="7" max="7" width="7.875" style="12" customWidth="1"/>
    <col min="8" max="9" width="7.875" customWidth="1"/>
    <col min="10" max="10" width="8.75" style="13" customWidth="1"/>
    <col min="11" max="11" width="9.125" style="13" customWidth="1"/>
  </cols>
  <sheetData>
    <row r="1" spans="1:11" ht="33" customHeight="1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20"/>
      <c r="K1" s="19"/>
    </row>
    <row r="2" spans="1:11" s="1" customFormat="1" ht="24.95" customHeight="1">
      <c r="A2" s="3" t="s">
        <v>1</v>
      </c>
      <c r="B2" s="14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5" t="s">
        <v>7</v>
      </c>
      <c r="H2" s="5" t="s">
        <v>8</v>
      </c>
      <c r="I2" s="5" t="s">
        <v>193</v>
      </c>
      <c r="J2" s="15" t="s">
        <v>9</v>
      </c>
      <c r="K2" s="16" t="s">
        <v>10</v>
      </c>
    </row>
    <row r="3" spans="1:11" s="2" customFormat="1" ht="21" customHeight="1">
      <c r="A3" s="6" t="s">
        <v>11</v>
      </c>
      <c r="B3" s="6" t="s">
        <v>12</v>
      </c>
      <c r="C3" s="6" t="s">
        <v>13</v>
      </c>
      <c r="D3" s="6" t="s">
        <v>14</v>
      </c>
      <c r="E3" s="8">
        <v>62019022219</v>
      </c>
      <c r="F3" s="6" t="s">
        <v>15</v>
      </c>
      <c r="G3" s="5">
        <v>71</v>
      </c>
      <c r="H3" s="5">
        <v>94.4</v>
      </c>
      <c r="I3" s="5">
        <f t="shared" ref="I3:I5" si="0">SUM(G3:H3)</f>
        <v>165.4</v>
      </c>
      <c r="J3" s="10">
        <v>84.65</v>
      </c>
      <c r="K3" s="15">
        <f>I3*0.3+J3*0.4</f>
        <v>83.48</v>
      </c>
    </row>
    <row r="4" spans="1:11" s="2" customFormat="1" ht="21" customHeight="1">
      <c r="A4" s="6" t="s">
        <v>16</v>
      </c>
      <c r="B4" s="6" t="s">
        <v>12</v>
      </c>
      <c r="C4" s="6" t="s">
        <v>13</v>
      </c>
      <c r="D4" s="6" t="s">
        <v>14</v>
      </c>
      <c r="E4" s="8">
        <v>62019022427</v>
      </c>
      <c r="F4" s="6" t="s">
        <v>17</v>
      </c>
      <c r="G4" s="5">
        <v>73</v>
      </c>
      <c r="H4" s="5">
        <v>86</v>
      </c>
      <c r="I4" s="5">
        <f t="shared" si="0"/>
        <v>159</v>
      </c>
      <c r="J4" s="10">
        <v>82.1</v>
      </c>
      <c r="K4" s="15">
        <f t="shared" ref="K4:K35" si="1">I4*0.3+J4*0.4</f>
        <v>80.539999999999992</v>
      </c>
    </row>
    <row r="5" spans="1:11" s="2" customFormat="1" ht="21" customHeight="1">
      <c r="A5" s="6" t="s">
        <v>18</v>
      </c>
      <c r="B5" s="6" t="s">
        <v>12</v>
      </c>
      <c r="C5" s="6" t="s">
        <v>13</v>
      </c>
      <c r="D5" s="6" t="s">
        <v>14</v>
      </c>
      <c r="E5" s="8">
        <v>62019022403</v>
      </c>
      <c r="F5" s="6" t="s">
        <v>19</v>
      </c>
      <c r="G5" s="5">
        <v>69</v>
      </c>
      <c r="H5" s="5">
        <v>80.2</v>
      </c>
      <c r="I5" s="5">
        <f t="shared" si="0"/>
        <v>149.19999999999999</v>
      </c>
      <c r="J5" s="11" t="s">
        <v>20</v>
      </c>
      <c r="K5" s="15" t="e">
        <f t="shared" si="1"/>
        <v>#VALUE!</v>
      </c>
    </row>
    <row r="6" spans="1:11" s="2" customFormat="1" ht="21" customHeight="1">
      <c r="A6" s="6" t="s">
        <v>21</v>
      </c>
      <c r="B6" s="18" t="s">
        <v>194</v>
      </c>
      <c r="C6" s="6" t="s">
        <v>22</v>
      </c>
      <c r="D6" s="6" t="s">
        <v>23</v>
      </c>
      <c r="E6" s="8">
        <v>12019020504</v>
      </c>
      <c r="F6" s="6" t="s">
        <v>24</v>
      </c>
      <c r="G6" s="5">
        <v>71</v>
      </c>
      <c r="H6" s="5">
        <v>79</v>
      </c>
      <c r="I6" s="5">
        <v>150</v>
      </c>
      <c r="J6" s="10">
        <v>82.93</v>
      </c>
      <c r="K6" s="15">
        <f t="shared" si="1"/>
        <v>78.171999999999997</v>
      </c>
    </row>
    <row r="7" spans="1:11" s="2" customFormat="1" ht="21" customHeight="1">
      <c r="A7" s="6" t="s">
        <v>25</v>
      </c>
      <c r="B7" s="6" t="s">
        <v>194</v>
      </c>
      <c r="C7" s="6" t="s">
        <v>22</v>
      </c>
      <c r="D7" s="6" t="s">
        <v>23</v>
      </c>
      <c r="E7" s="8">
        <v>12019020230</v>
      </c>
      <c r="F7" s="6" t="s">
        <v>26</v>
      </c>
      <c r="G7" s="5">
        <v>72</v>
      </c>
      <c r="H7" s="5">
        <v>77</v>
      </c>
      <c r="I7" s="5">
        <v>149</v>
      </c>
      <c r="J7" s="10">
        <v>82.43</v>
      </c>
      <c r="K7" s="15">
        <f t="shared" si="1"/>
        <v>77.671999999999997</v>
      </c>
    </row>
    <row r="8" spans="1:11" s="2" customFormat="1" ht="21" customHeight="1">
      <c r="A8" s="6" t="s">
        <v>27</v>
      </c>
      <c r="B8" s="6" t="s">
        <v>194</v>
      </c>
      <c r="C8" s="6" t="s">
        <v>22</v>
      </c>
      <c r="D8" s="6" t="s">
        <v>23</v>
      </c>
      <c r="E8" s="8">
        <v>12019020410</v>
      </c>
      <c r="F8" s="6" t="s">
        <v>28</v>
      </c>
      <c r="G8" s="5">
        <v>70</v>
      </c>
      <c r="H8" s="5">
        <v>74</v>
      </c>
      <c r="I8" s="5">
        <v>144</v>
      </c>
      <c r="J8" s="10">
        <v>84.95</v>
      </c>
      <c r="K8" s="15">
        <f t="shared" si="1"/>
        <v>77.180000000000007</v>
      </c>
    </row>
    <row r="9" spans="1:11" s="2" customFormat="1" ht="21" customHeight="1">
      <c r="A9" s="6" t="s">
        <v>29</v>
      </c>
      <c r="B9" s="6" t="s">
        <v>195</v>
      </c>
      <c r="C9" s="6" t="s">
        <v>30</v>
      </c>
      <c r="D9" s="6" t="s">
        <v>31</v>
      </c>
      <c r="E9" s="8">
        <v>12019020212</v>
      </c>
      <c r="F9" s="6" t="s">
        <v>32</v>
      </c>
      <c r="G9" s="5">
        <v>69</v>
      </c>
      <c r="H9" s="5">
        <v>76</v>
      </c>
      <c r="I9" s="5">
        <v>145</v>
      </c>
      <c r="J9" s="10">
        <v>81.23</v>
      </c>
      <c r="K9" s="15">
        <f t="shared" si="1"/>
        <v>75.992000000000004</v>
      </c>
    </row>
    <row r="10" spans="1:11" s="2" customFormat="1" ht="21" customHeight="1">
      <c r="A10" s="6" t="s">
        <v>33</v>
      </c>
      <c r="B10" s="6" t="s">
        <v>195</v>
      </c>
      <c r="C10" s="6" t="s">
        <v>30</v>
      </c>
      <c r="D10" s="6" t="s">
        <v>31</v>
      </c>
      <c r="E10" s="8">
        <v>12019020108</v>
      </c>
      <c r="F10" s="6" t="s">
        <v>34</v>
      </c>
      <c r="G10" s="5">
        <v>70</v>
      </c>
      <c r="H10" s="5">
        <v>74</v>
      </c>
      <c r="I10" s="5">
        <v>144</v>
      </c>
      <c r="J10" s="10">
        <v>81.99</v>
      </c>
      <c r="K10" s="15">
        <f t="shared" si="1"/>
        <v>75.995999999999995</v>
      </c>
    </row>
    <row r="11" spans="1:11" s="2" customFormat="1" ht="21" customHeight="1">
      <c r="A11" s="6" t="s">
        <v>35</v>
      </c>
      <c r="B11" s="6" t="s">
        <v>195</v>
      </c>
      <c r="C11" s="6" t="s">
        <v>30</v>
      </c>
      <c r="D11" s="6" t="s">
        <v>31</v>
      </c>
      <c r="E11" s="8">
        <v>12019020122</v>
      </c>
      <c r="F11" s="6" t="s">
        <v>36</v>
      </c>
      <c r="G11" s="5">
        <v>69</v>
      </c>
      <c r="H11" s="5">
        <v>75</v>
      </c>
      <c r="I11" s="5">
        <v>144</v>
      </c>
      <c r="J11" s="10">
        <v>81.900000000000006</v>
      </c>
      <c r="K11" s="15">
        <f t="shared" si="1"/>
        <v>75.960000000000008</v>
      </c>
    </row>
    <row r="12" spans="1:11" s="2" customFormat="1" ht="21" customHeight="1">
      <c r="A12" s="6" t="s">
        <v>37</v>
      </c>
      <c r="B12" s="6" t="s">
        <v>38</v>
      </c>
      <c r="C12" s="6" t="s">
        <v>39</v>
      </c>
      <c r="D12" s="6" t="s">
        <v>40</v>
      </c>
      <c r="E12" s="8">
        <v>12019021101</v>
      </c>
      <c r="F12" s="6" t="s">
        <v>41</v>
      </c>
      <c r="G12" s="5">
        <v>52</v>
      </c>
      <c r="H12" s="5">
        <v>58</v>
      </c>
      <c r="I12" s="5">
        <v>110</v>
      </c>
      <c r="J12" s="10">
        <v>84.59</v>
      </c>
      <c r="K12" s="15">
        <f t="shared" si="1"/>
        <v>66.836000000000013</v>
      </c>
    </row>
    <row r="13" spans="1:11" s="2" customFormat="1" ht="21" customHeight="1">
      <c r="A13" s="6" t="s">
        <v>42</v>
      </c>
      <c r="B13" s="6" t="s">
        <v>38</v>
      </c>
      <c r="C13" s="6" t="s">
        <v>39</v>
      </c>
      <c r="D13" s="6" t="s">
        <v>40</v>
      </c>
      <c r="E13" s="8">
        <v>12019021104</v>
      </c>
      <c r="F13" s="6" t="s">
        <v>43</v>
      </c>
      <c r="G13" s="5">
        <v>50</v>
      </c>
      <c r="H13" s="5">
        <v>56</v>
      </c>
      <c r="I13" s="5">
        <v>106</v>
      </c>
      <c r="J13" s="10">
        <v>82.58</v>
      </c>
      <c r="K13" s="15">
        <f t="shared" si="1"/>
        <v>64.831999999999994</v>
      </c>
    </row>
    <row r="14" spans="1:11" s="2" customFormat="1" ht="21" customHeight="1">
      <c r="A14" s="6" t="s">
        <v>44</v>
      </c>
      <c r="B14" s="6" t="s">
        <v>38</v>
      </c>
      <c r="C14" s="6" t="s">
        <v>39</v>
      </c>
      <c r="D14" s="6" t="s">
        <v>40</v>
      </c>
      <c r="E14" s="8">
        <v>12019021102</v>
      </c>
      <c r="F14" s="6" t="s">
        <v>45</v>
      </c>
      <c r="G14" s="5">
        <v>51</v>
      </c>
      <c r="H14" s="5">
        <v>49</v>
      </c>
      <c r="I14" s="5">
        <v>100</v>
      </c>
      <c r="J14" s="10">
        <v>79.66</v>
      </c>
      <c r="K14" s="15">
        <f t="shared" si="1"/>
        <v>61.864000000000004</v>
      </c>
    </row>
    <row r="15" spans="1:11" s="2" customFormat="1" ht="21" customHeight="1">
      <c r="A15" s="6" t="s">
        <v>46</v>
      </c>
      <c r="B15" s="6" t="s">
        <v>47</v>
      </c>
      <c r="C15" s="6" t="s">
        <v>48</v>
      </c>
      <c r="D15" s="6" t="s">
        <v>49</v>
      </c>
      <c r="E15" s="8">
        <v>12019020714</v>
      </c>
      <c r="F15" s="6" t="s">
        <v>50</v>
      </c>
      <c r="G15" s="5">
        <v>74</v>
      </c>
      <c r="H15" s="5">
        <v>87</v>
      </c>
      <c r="I15" s="5">
        <v>161</v>
      </c>
      <c r="J15" s="10">
        <v>82.37</v>
      </c>
      <c r="K15" s="15">
        <f t="shared" si="1"/>
        <v>81.24799999999999</v>
      </c>
    </row>
    <row r="16" spans="1:11" s="2" customFormat="1" ht="21" customHeight="1">
      <c r="A16" s="6" t="s">
        <v>51</v>
      </c>
      <c r="B16" s="6" t="s">
        <v>47</v>
      </c>
      <c r="C16" s="6" t="s">
        <v>48</v>
      </c>
      <c r="D16" s="6" t="s">
        <v>49</v>
      </c>
      <c r="E16" s="8">
        <v>12019020628</v>
      </c>
      <c r="F16" s="6" t="s">
        <v>52</v>
      </c>
      <c r="G16" s="5">
        <v>74</v>
      </c>
      <c r="H16" s="5">
        <v>75</v>
      </c>
      <c r="I16" s="5">
        <v>149</v>
      </c>
      <c r="J16" s="10">
        <v>81.48</v>
      </c>
      <c r="K16" s="15">
        <f t="shared" si="1"/>
        <v>77.292000000000002</v>
      </c>
    </row>
    <row r="17" spans="1:11" s="2" customFormat="1" ht="21" customHeight="1">
      <c r="A17" s="6" t="s">
        <v>53</v>
      </c>
      <c r="B17" s="6" t="s">
        <v>47</v>
      </c>
      <c r="C17" s="6" t="s">
        <v>48</v>
      </c>
      <c r="D17" s="6" t="s">
        <v>49</v>
      </c>
      <c r="E17" s="8">
        <v>12019020722</v>
      </c>
      <c r="F17" s="6" t="s">
        <v>54</v>
      </c>
      <c r="G17" s="5">
        <v>70</v>
      </c>
      <c r="H17" s="5">
        <v>78</v>
      </c>
      <c r="I17" s="5">
        <v>148</v>
      </c>
      <c r="J17" s="10">
        <v>77.63</v>
      </c>
      <c r="K17" s="15">
        <f t="shared" si="1"/>
        <v>75.451999999999998</v>
      </c>
    </row>
    <row r="18" spans="1:11" s="2" customFormat="1" ht="21" customHeight="1">
      <c r="A18" s="6" t="s">
        <v>55</v>
      </c>
      <c r="B18" s="6" t="s">
        <v>47</v>
      </c>
      <c r="C18" s="6" t="s">
        <v>56</v>
      </c>
      <c r="D18" s="6" t="s">
        <v>57</v>
      </c>
      <c r="E18" s="8">
        <v>12019020929</v>
      </c>
      <c r="F18" s="6" t="s">
        <v>58</v>
      </c>
      <c r="G18" s="5">
        <v>72</v>
      </c>
      <c r="H18" s="5">
        <v>72</v>
      </c>
      <c r="I18" s="5">
        <v>144</v>
      </c>
      <c r="J18" s="10">
        <v>83.48</v>
      </c>
      <c r="K18" s="15">
        <f t="shared" si="1"/>
        <v>76.591999999999999</v>
      </c>
    </row>
    <row r="19" spans="1:11" s="2" customFormat="1" ht="21" customHeight="1">
      <c r="A19" s="6" t="s">
        <v>59</v>
      </c>
      <c r="B19" s="6" t="s">
        <v>47</v>
      </c>
      <c r="C19" s="6" t="s">
        <v>56</v>
      </c>
      <c r="D19" s="6" t="s">
        <v>57</v>
      </c>
      <c r="E19" s="8">
        <v>12019020924</v>
      </c>
      <c r="F19" s="6" t="s">
        <v>60</v>
      </c>
      <c r="G19" s="5">
        <v>68</v>
      </c>
      <c r="H19" s="5">
        <v>75</v>
      </c>
      <c r="I19" s="5">
        <v>143</v>
      </c>
      <c r="J19" s="10">
        <v>84.69</v>
      </c>
      <c r="K19" s="15">
        <f t="shared" si="1"/>
        <v>76.775999999999996</v>
      </c>
    </row>
    <row r="20" spans="1:11" s="2" customFormat="1" ht="21" customHeight="1">
      <c r="A20" s="6" t="s">
        <v>61</v>
      </c>
      <c r="B20" s="6" t="s">
        <v>47</v>
      </c>
      <c r="C20" s="6" t="s">
        <v>56</v>
      </c>
      <c r="D20" s="6" t="s">
        <v>57</v>
      </c>
      <c r="E20" s="8">
        <v>12019021001</v>
      </c>
      <c r="F20" s="6" t="s">
        <v>62</v>
      </c>
      <c r="G20" s="5">
        <v>62</v>
      </c>
      <c r="H20" s="5">
        <v>74</v>
      </c>
      <c r="I20" s="5">
        <v>136</v>
      </c>
      <c r="J20" s="10">
        <v>80.459999999999994</v>
      </c>
      <c r="K20" s="15">
        <f t="shared" si="1"/>
        <v>72.983999999999995</v>
      </c>
    </row>
    <row r="21" spans="1:11" ht="21" customHeight="1">
      <c r="A21" s="6" t="s">
        <v>63</v>
      </c>
      <c r="B21" s="6" t="s">
        <v>64</v>
      </c>
      <c r="C21" s="6" t="s">
        <v>65</v>
      </c>
      <c r="D21" s="6" t="s">
        <v>66</v>
      </c>
      <c r="E21" s="8">
        <v>42019021724</v>
      </c>
      <c r="F21" s="6" t="s">
        <v>67</v>
      </c>
      <c r="G21" s="5">
        <v>62</v>
      </c>
      <c r="H21" s="5">
        <v>58</v>
      </c>
      <c r="I21" s="5">
        <v>120</v>
      </c>
      <c r="J21" s="10">
        <v>82.2</v>
      </c>
      <c r="K21" s="15">
        <f t="shared" si="1"/>
        <v>68.88</v>
      </c>
    </row>
    <row r="22" spans="1:11" ht="21" customHeight="1">
      <c r="A22" s="6" t="s">
        <v>68</v>
      </c>
      <c r="B22" s="6" t="s">
        <v>64</v>
      </c>
      <c r="C22" s="6" t="s">
        <v>65</v>
      </c>
      <c r="D22" s="6" t="s">
        <v>66</v>
      </c>
      <c r="E22" s="8">
        <v>42019021725</v>
      </c>
      <c r="F22" s="6" t="s">
        <v>69</v>
      </c>
      <c r="G22" s="5">
        <v>59</v>
      </c>
      <c r="H22" s="5">
        <v>46</v>
      </c>
      <c r="I22" s="5">
        <v>105</v>
      </c>
      <c r="J22" s="10" t="s">
        <v>20</v>
      </c>
      <c r="K22" s="15" t="e">
        <f t="shared" si="1"/>
        <v>#VALUE!</v>
      </c>
    </row>
    <row r="23" spans="1:11" ht="21" customHeight="1">
      <c r="A23" s="6" t="s">
        <v>70</v>
      </c>
      <c r="B23" s="6" t="s">
        <v>64</v>
      </c>
      <c r="C23" s="6" t="s">
        <v>65</v>
      </c>
      <c r="D23" s="6" t="s">
        <v>66</v>
      </c>
      <c r="E23" s="8">
        <v>42019021723</v>
      </c>
      <c r="F23" s="6" t="s">
        <v>71</v>
      </c>
      <c r="G23" s="5">
        <v>58</v>
      </c>
      <c r="H23" s="5">
        <v>43</v>
      </c>
      <c r="I23" s="5">
        <v>101</v>
      </c>
      <c r="J23" s="10">
        <v>83.02</v>
      </c>
      <c r="K23" s="15">
        <f t="shared" si="1"/>
        <v>63.507999999999996</v>
      </c>
    </row>
    <row r="24" spans="1:11" ht="21" customHeight="1">
      <c r="A24" s="6" t="s">
        <v>72</v>
      </c>
      <c r="B24" s="6" t="s">
        <v>64</v>
      </c>
      <c r="C24" s="6" t="s">
        <v>65</v>
      </c>
      <c r="D24" s="6" t="s">
        <v>66</v>
      </c>
      <c r="E24" s="8">
        <v>42019021726</v>
      </c>
      <c r="F24" s="6" t="s">
        <v>73</v>
      </c>
      <c r="G24" s="5">
        <v>49</v>
      </c>
      <c r="H24" s="5">
        <v>49</v>
      </c>
      <c r="I24" s="5">
        <v>98</v>
      </c>
      <c r="J24" s="10">
        <v>79.8</v>
      </c>
      <c r="K24" s="15">
        <f t="shared" si="1"/>
        <v>61.32</v>
      </c>
    </row>
    <row r="25" spans="1:11" ht="21" customHeight="1">
      <c r="A25" s="6" t="s">
        <v>74</v>
      </c>
      <c r="B25" s="6" t="s">
        <v>64</v>
      </c>
      <c r="C25" s="6" t="s">
        <v>65</v>
      </c>
      <c r="D25" s="6" t="s">
        <v>66</v>
      </c>
      <c r="E25" s="8">
        <v>42019021720</v>
      </c>
      <c r="F25" s="6" t="s">
        <v>75</v>
      </c>
      <c r="G25" s="5">
        <v>54</v>
      </c>
      <c r="H25" s="5">
        <v>41</v>
      </c>
      <c r="I25" s="5">
        <v>95</v>
      </c>
      <c r="J25" s="10" t="s">
        <v>20</v>
      </c>
      <c r="K25" s="15" t="e">
        <f t="shared" si="1"/>
        <v>#VALUE!</v>
      </c>
    </row>
    <row r="26" spans="1:11" ht="21" customHeight="1">
      <c r="A26" s="6" t="s">
        <v>76</v>
      </c>
      <c r="B26" s="6" t="s">
        <v>64</v>
      </c>
      <c r="C26" s="6" t="s">
        <v>65</v>
      </c>
      <c r="D26" s="6" t="s">
        <v>66</v>
      </c>
      <c r="E26" s="8">
        <v>42019021721</v>
      </c>
      <c r="F26" s="6" t="s">
        <v>77</v>
      </c>
      <c r="G26" s="5">
        <v>47</v>
      </c>
      <c r="H26" s="5">
        <v>47</v>
      </c>
      <c r="I26" s="5">
        <v>94</v>
      </c>
      <c r="J26" s="10">
        <v>83.17</v>
      </c>
      <c r="K26" s="15">
        <f t="shared" si="1"/>
        <v>61.468000000000004</v>
      </c>
    </row>
    <row r="27" spans="1:11" ht="21" customHeight="1">
      <c r="A27" s="6" t="s">
        <v>78</v>
      </c>
      <c r="B27" s="6" t="s">
        <v>64</v>
      </c>
      <c r="C27" s="6" t="s">
        <v>79</v>
      </c>
      <c r="D27" s="6" t="s">
        <v>80</v>
      </c>
      <c r="E27" s="8">
        <v>32019021713</v>
      </c>
      <c r="F27" s="6" t="s">
        <v>81</v>
      </c>
      <c r="G27" s="5">
        <v>73</v>
      </c>
      <c r="H27" s="5">
        <v>64</v>
      </c>
      <c r="I27" s="5">
        <v>137</v>
      </c>
      <c r="J27" s="10">
        <v>86.09</v>
      </c>
      <c r="K27" s="15">
        <f t="shared" si="1"/>
        <v>75.536000000000001</v>
      </c>
    </row>
    <row r="28" spans="1:11" ht="21" customHeight="1">
      <c r="A28" s="6" t="s">
        <v>82</v>
      </c>
      <c r="B28" s="6" t="s">
        <v>64</v>
      </c>
      <c r="C28" s="6" t="s">
        <v>79</v>
      </c>
      <c r="D28" s="6" t="s">
        <v>80</v>
      </c>
      <c r="E28" s="8">
        <v>32019021716</v>
      </c>
      <c r="F28" s="6" t="s">
        <v>83</v>
      </c>
      <c r="G28" s="5">
        <v>64</v>
      </c>
      <c r="H28" s="5">
        <v>67</v>
      </c>
      <c r="I28" s="5">
        <v>131</v>
      </c>
      <c r="J28" s="10">
        <v>83.07</v>
      </c>
      <c r="K28" s="15">
        <f t="shared" si="1"/>
        <v>72.527999999999992</v>
      </c>
    </row>
    <row r="29" spans="1:11" ht="21" customHeight="1">
      <c r="A29" s="6" t="s">
        <v>84</v>
      </c>
      <c r="B29" s="6" t="s">
        <v>64</v>
      </c>
      <c r="C29" s="6" t="s">
        <v>79</v>
      </c>
      <c r="D29" s="6" t="s">
        <v>80</v>
      </c>
      <c r="E29" s="8">
        <v>32019021712</v>
      </c>
      <c r="F29" s="6" t="s">
        <v>85</v>
      </c>
      <c r="G29" s="5">
        <v>70</v>
      </c>
      <c r="H29" s="5">
        <v>58</v>
      </c>
      <c r="I29" s="5">
        <v>128</v>
      </c>
      <c r="J29" s="10" t="s">
        <v>20</v>
      </c>
      <c r="K29" s="15" t="e">
        <f t="shared" si="1"/>
        <v>#VALUE!</v>
      </c>
    </row>
    <row r="30" spans="1:11" ht="21" customHeight="1">
      <c r="A30" s="6" t="s">
        <v>86</v>
      </c>
      <c r="B30" s="6" t="s">
        <v>64</v>
      </c>
      <c r="C30" s="6" t="s">
        <v>79</v>
      </c>
      <c r="D30" s="6" t="s">
        <v>87</v>
      </c>
      <c r="E30" s="8">
        <v>22019021627</v>
      </c>
      <c r="F30" s="6" t="s">
        <v>88</v>
      </c>
      <c r="G30" s="5">
        <v>64</v>
      </c>
      <c r="H30" s="5">
        <v>71</v>
      </c>
      <c r="I30" s="5">
        <v>135</v>
      </c>
      <c r="J30" s="10">
        <v>79.459999999999994</v>
      </c>
      <c r="K30" s="15">
        <f t="shared" si="1"/>
        <v>72.283999999999992</v>
      </c>
    </row>
    <row r="31" spans="1:11" ht="21" customHeight="1">
      <c r="A31" s="6" t="s">
        <v>89</v>
      </c>
      <c r="B31" s="6" t="s">
        <v>64</v>
      </c>
      <c r="C31" s="6" t="s">
        <v>79</v>
      </c>
      <c r="D31" s="6" t="s">
        <v>87</v>
      </c>
      <c r="E31" s="8">
        <v>22019021626</v>
      </c>
      <c r="F31" s="6" t="s">
        <v>90</v>
      </c>
      <c r="G31" s="5">
        <v>57</v>
      </c>
      <c r="H31" s="5">
        <v>59</v>
      </c>
      <c r="I31" s="5">
        <v>116</v>
      </c>
      <c r="J31" s="10">
        <v>80.88</v>
      </c>
      <c r="K31" s="15">
        <f t="shared" si="1"/>
        <v>67.151999999999987</v>
      </c>
    </row>
    <row r="32" spans="1:11" ht="21" customHeight="1">
      <c r="A32" s="6" t="s">
        <v>91</v>
      </c>
      <c r="B32" s="6" t="s">
        <v>64</v>
      </c>
      <c r="C32" s="6" t="s">
        <v>79</v>
      </c>
      <c r="D32" s="6" t="s">
        <v>87</v>
      </c>
      <c r="E32" s="8">
        <v>22019021621</v>
      </c>
      <c r="F32" s="6" t="s">
        <v>92</v>
      </c>
      <c r="G32" s="5">
        <v>61</v>
      </c>
      <c r="H32" s="5">
        <v>53</v>
      </c>
      <c r="I32" s="5">
        <v>114</v>
      </c>
      <c r="J32" s="10" t="s">
        <v>20</v>
      </c>
      <c r="K32" s="15" t="e">
        <f t="shared" si="1"/>
        <v>#VALUE!</v>
      </c>
    </row>
    <row r="33" spans="1:11" ht="21" customHeight="1">
      <c r="A33" s="6" t="s">
        <v>93</v>
      </c>
      <c r="B33" s="6" t="s">
        <v>94</v>
      </c>
      <c r="C33" s="6" t="s">
        <v>95</v>
      </c>
      <c r="D33" s="6" t="s">
        <v>80</v>
      </c>
      <c r="E33" s="8">
        <v>32019021706</v>
      </c>
      <c r="F33" s="6" t="s">
        <v>96</v>
      </c>
      <c r="G33" s="5">
        <v>69</v>
      </c>
      <c r="H33" s="5">
        <v>68</v>
      </c>
      <c r="I33" s="5">
        <v>137</v>
      </c>
      <c r="J33" s="10">
        <v>76.66</v>
      </c>
      <c r="K33" s="15">
        <f t="shared" si="1"/>
        <v>71.76400000000001</v>
      </c>
    </row>
    <row r="34" spans="1:11" ht="21" customHeight="1">
      <c r="A34" s="6" t="s">
        <v>97</v>
      </c>
      <c r="B34" s="6" t="s">
        <v>94</v>
      </c>
      <c r="C34" s="6" t="s">
        <v>95</v>
      </c>
      <c r="D34" s="6" t="s">
        <v>80</v>
      </c>
      <c r="E34" s="8">
        <v>32019021702</v>
      </c>
      <c r="F34" s="6" t="s">
        <v>98</v>
      </c>
      <c r="G34" s="5">
        <v>68</v>
      </c>
      <c r="H34" s="5">
        <v>63</v>
      </c>
      <c r="I34" s="5">
        <v>131</v>
      </c>
      <c r="J34" s="10">
        <v>79.569999999999993</v>
      </c>
      <c r="K34" s="15">
        <f t="shared" si="1"/>
        <v>71.128</v>
      </c>
    </row>
    <row r="35" spans="1:11" ht="21" customHeight="1">
      <c r="A35" s="6" t="s">
        <v>99</v>
      </c>
      <c r="B35" s="6" t="s">
        <v>94</v>
      </c>
      <c r="C35" s="6" t="s">
        <v>95</v>
      </c>
      <c r="D35" s="6" t="s">
        <v>80</v>
      </c>
      <c r="E35" s="8">
        <v>32019021701</v>
      </c>
      <c r="F35" s="6" t="s">
        <v>100</v>
      </c>
      <c r="G35" s="5">
        <v>69</v>
      </c>
      <c r="H35" s="5">
        <v>58</v>
      </c>
      <c r="I35" s="5">
        <v>127</v>
      </c>
      <c r="J35" s="10" t="s">
        <v>20</v>
      </c>
      <c r="K35" s="15" t="e">
        <f t="shared" si="1"/>
        <v>#VALUE!</v>
      </c>
    </row>
    <row r="36" spans="1:11" ht="21" customHeight="1">
      <c r="A36" s="6" t="s">
        <v>101</v>
      </c>
      <c r="B36" s="6" t="s">
        <v>102</v>
      </c>
      <c r="C36" s="6" t="s">
        <v>103</v>
      </c>
      <c r="D36" s="7" t="s">
        <v>104</v>
      </c>
      <c r="E36" s="8">
        <v>12019021504</v>
      </c>
      <c r="F36" s="6" t="s">
        <v>105</v>
      </c>
      <c r="G36" s="5">
        <v>68</v>
      </c>
      <c r="H36" s="5">
        <v>72</v>
      </c>
      <c r="I36" s="5">
        <v>140</v>
      </c>
      <c r="J36" s="17">
        <v>83.11</v>
      </c>
      <c r="K36" s="15">
        <f t="shared" ref="K36:K71" si="2">I36*0.3+J36*0.4</f>
        <v>75.244</v>
      </c>
    </row>
    <row r="37" spans="1:11" ht="21" customHeight="1">
      <c r="A37" s="6" t="s">
        <v>106</v>
      </c>
      <c r="B37" s="6" t="s">
        <v>102</v>
      </c>
      <c r="C37" s="6" t="s">
        <v>103</v>
      </c>
      <c r="D37" s="7" t="s">
        <v>104</v>
      </c>
      <c r="E37" s="8">
        <v>12019021520</v>
      </c>
      <c r="F37" s="9" t="s">
        <v>107</v>
      </c>
      <c r="G37" s="5">
        <v>64</v>
      </c>
      <c r="H37" s="5">
        <v>74</v>
      </c>
      <c r="I37" s="5">
        <v>138</v>
      </c>
      <c r="J37" s="17">
        <v>84.8</v>
      </c>
      <c r="K37" s="15">
        <f t="shared" si="2"/>
        <v>75.319999999999993</v>
      </c>
    </row>
    <row r="38" spans="1:11" ht="21" customHeight="1">
      <c r="A38" s="6" t="s">
        <v>108</v>
      </c>
      <c r="B38" s="6" t="s">
        <v>102</v>
      </c>
      <c r="C38" s="6" t="s">
        <v>103</v>
      </c>
      <c r="D38" s="7" t="s">
        <v>104</v>
      </c>
      <c r="E38" s="8">
        <v>12019021522</v>
      </c>
      <c r="F38" s="9" t="s">
        <v>109</v>
      </c>
      <c r="G38" s="5">
        <v>65</v>
      </c>
      <c r="H38" s="5">
        <v>73</v>
      </c>
      <c r="I38" s="5">
        <v>138</v>
      </c>
      <c r="J38" s="17">
        <v>83.83</v>
      </c>
      <c r="K38" s="15">
        <f t="shared" si="2"/>
        <v>74.932000000000002</v>
      </c>
    </row>
    <row r="39" spans="1:11" ht="21" customHeight="1">
      <c r="A39" s="6" t="s">
        <v>110</v>
      </c>
      <c r="B39" s="6" t="s">
        <v>102</v>
      </c>
      <c r="C39" s="6" t="s">
        <v>111</v>
      </c>
      <c r="D39" s="7" t="s">
        <v>112</v>
      </c>
      <c r="E39" s="8">
        <v>52019021903</v>
      </c>
      <c r="F39" s="6" t="s">
        <v>113</v>
      </c>
      <c r="G39" s="5">
        <v>49</v>
      </c>
      <c r="H39" s="5">
        <v>61</v>
      </c>
      <c r="I39" s="5">
        <v>110</v>
      </c>
      <c r="J39" s="17">
        <v>81.73</v>
      </c>
      <c r="K39" s="15">
        <f t="shared" si="2"/>
        <v>65.692000000000007</v>
      </c>
    </row>
    <row r="40" spans="1:11" ht="21" customHeight="1">
      <c r="A40" s="6" t="s">
        <v>114</v>
      </c>
      <c r="B40" s="6" t="s">
        <v>102</v>
      </c>
      <c r="C40" s="6" t="s">
        <v>111</v>
      </c>
      <c r="D40" s="7" t="s">
        <v>112</v>
      </c>
      <c r="E40" s="8">
        <v>52019021828</v>
      </c>
      <c r="F40" s="6" t="s">
        <v>115</v>
      </c>
      <c r="G40" s="5">
        <v>53</v>
      </c>
      <c r="H40" s="5">
        <v>54</v>
      </c>
      <c r="I40" s="5">
        <v>107</v>
      </c>
      <c r="J40" s="17">
        <v>80.33</v>
      </c>
      <c r="K40" s="15">
        <f t="shared" si="2"/>
        <v>64.231999999999999</v>
      </c>
    </row>
    <row r="41" spans="1:11" ht="21" customHeight="1">
      <c r="A41" s="6" t="s">
        <v>116</v>
      </c>
      <c r="B41" s="6" t="s">
        <v>102</v>
      </c>
      <c r="C41" s="6" t="s">
        <v>111</v>
      </c>
      <c r="D41" s="7" t="s">
        <v>112</v>
      </c>
      <c r="E41" s="8">
        <v>52019021829</v>
      </c>
      <c r="F41" s="6" t="s">
        <v>117</v>
      </c>
      <c r="G41" s="5">
        <v>51</v>
      </c>
      <c r="H41" s="5">
        <v>53</v>
      </c>
      <c r="I41" s="5">
        <v>104</v>
      </c>
      <c r="J41" s="17" t="s">
        <v>20</v>
      </c>
      <c r="K41" s="15" t="e">
        <f t="shared" si="2"/>
        <v>#VALUE!</v>
      </c>
    </row>
    <row r="42" spans="1:11" ht="21" customHeight="1">
      <c r="A42" s="6" t="s">
        <v>118</v>
      </c>
      <c r="B42" s="6" t="s">
        <v>102</v>
      </c>
      <c r="C42" s="6" t="s">
        <v>119</v>
      </c>
      <c r="D42" s="7" t="s">
        <v>120</v>
      </c>
      <c r="E42" s="8">
        <v>52019021922</v>
      </c>
      <c r="F42" s="6" t="s">
        <v>121</v>
      </c>
      <c r="G42" s="5">
        <v>50</v>
      </c>
      <c r="H42" s="5">
        <v>63</v>
      </c>
      <c r="I42" s="5">
        <v>113</v>
      </c>
      <c r="J42" s="17">
        <v>81.83</v>
      </c>
      <c r="K42" s="15">
        <f t="shared" si="2"/>
        <v>66.632000000000005</v>
      </c>
    </row>
    <row r="43" spans="1:11" ht="21" customHeight="1">
      <c r="A43" s="6" t="s">
        <v>122</v>
      </c>
      <c r="B43" s="6" t="s">
        <v>102</v>
      </c>
      <c r="C43" s="6" t="s">
        <v>119</v>
      </c>
      <c r="D43" s="7" t="s">
        <v>120</v>
      </c>
      <c r="E43" s="8">
        <v>52019021923</v>
      </c>
      <c r="F43" s="6" t="s">
        <v>123</v>
      </c>
      <c r="G43" s="5">
        <v>59</v>
      </c>
      <c r="H43" s="5">
        <v>52</v>
      </c>
      <c r="I43" s="5">
        <v>111</v>
      </c>
      <c r="J43" s="17">
        <v>82.7</v>
      </c>
      <c r="K43" s="15">
        <f t="shared" si="2"/>
        <v>66.38</v>
      </c>
    </row>
    <row r="44" spans="1:11" ht="21" customHeight="1">
      <c r="A44" s="6" t="s">
        <v>124</v>
      </c>
      <c r="B44" s="6" t="s">
        <v>102</v>
      </c>
      <c r="C44" s="6" t="s">
        <v>119</v>
      </c>
      <c r="D44" s="7" t="s">
        <v>120</v>
      </c>
      <c r="E44" s="8">
        <v>52019021921</v>
      </c>
      <c r="F44" s="6" t="s">
        <v>125</v>
      </c>
      <c r="G44" s="5">
        <v>54</v>
      </c>
      <c r="H44" s="5">
        <v>55</v>
      </c>
      <c r="I44" s="5">
        <v>109</v>
      </c>
      <c r="J44" s="17" t="s">
        <v>20</v>
      </c>
      <c r="K44" s="15" t="e">
        <f t="shared" si="2"/>
        <v>#VALUE!</v>
      </c>
    </row>
    <row r="45" spans="1:11" ht="21" customHeight="1">
      <c r="A45" s="6" t="s">
        <v>126</v>
      </c>
      <c r="B45" s="6" t="s">
        <v>102</v>
      </c>
      <c r="C45" s="6" t="s">
        <v>127</v>
      </c>
      <c r="D45" s="7" t="s">
        <v>128</v>
      </c>
      <c r="E45" s="8">
        <v>52019021821</v>
      </c>
      <c r="F45" s="6" t="s">
        <v>129</v>
      </c>
      <c r="G45" s="5">
        <v>58</v>
      </c>
      <c r="H45" s="5">
        <v>62</v>
      </c>
      <c r="I45" s="5">
        <v>120</v>
      </c>
      <c r="J45" s="17">
        <v>81.319999999999993</v>
      </c>
      <c r="K45" s="15">
        <f t="shared" si="2"/>
        <v>68.527999999999992</v>
      </c>
    </row>
    <row r="46" spans="1:11" ht="21" customHeight="1">
      <c r="A46" s="6" t="s">
        <v>130</v>
      </c>
      <c r="B46" s="6" t="s">
        <v>102</v>
      </c>
      <c r="C46" s="6" t="s">
        <v>127</v>
      </c>
      <c r="D46" s="7" t="s">
        <v>128</v>
      </c>
      <c r="E46" s="8">
        <v>52019021823</v>
      </c>
      <c r="F46" s="6" t="s">
        <v>131</v>
      </c>
      <c r="G46" s="5">
        <v>55</v>
      </c>
      <c r="H46" s="5">
        <v>63</v>
      </c>
      <c r="I46" s="5">
        <v>118</v>
      </c>
      <c r="J46" s="17">
        <v>81.680000000000007</v>
      </c>
      <c r="K46" s="15">
        <f t="shared" si="2"/>
        <v>68.072000000000003</v>
      </c>
    </row>
    <row r="47" spans="1:11" ht="21" customHeight="1">
      <c r="A47" s="6" t="s">
        <v>132</v>
      </c>
      <c r="B47" s="6" t="s">
        <v>102</v>
      </c>
      <c r="C47" s="6" t="s">
        <v>127</v>
      </c>
      <c r="D47" s="7" t="s">
        <v>128</v>
      </c>
      <c r="E47" s="8">
        <v>52019021822</v>
      </c>
      <c r="F47" s="6" t="s">
        <v>133</v>
      </c>
      <c r="G47" s="5">
        <v>51</v>
      </c>
      <c r="H47" s="5">
        <v>61</v>
      </c>
      <c r="I47" s="5">
        <v>112</v>
      </c>
      <c r="J47" s="17" t="s">
        <v>20</v>
      </c>
      <c r="K47" s="15" t="e">
        <f t="shared" si="2"/>
        <v>#VALUE!</v>
      </c>
    </row>
    <row r="48" spans="1:11" ht="21" customHeight="1">
      <c r="A48" s="6" t="s">
        <v>134</v>
      </c>
      <c r="B48" s="6" t="s">
        <v>102</v>
      </c>
      <c r="C48" s="6" t="s">
        <v>127</v>
      </c>
      <c r="D48" s="7" t="s">
        <v>135</v>
      </c>
      <c r="E48" s="8">
        <v>52019021825</v>
      </c>
      <c r="F48" s="6" t="s">
        <v>136</v>
      </c>
      <c r="G48" s="5">
        <v>55</v>
      </c>
      <c r="H48" s="5">
        <v>66</v>
      </c>
      <c r="I48" s="5">
        <v>121</v>
      </c>
      <c r="J48" s="17">
        <v>79.62</v>
      </c>
      <c r="K48" s="15">
        <f t="shared" si="2"/>
        <v>68.147999999999996</v>
      </c>
    </row>
    <row r="49" spans="1:11" ht="21" customHeight="1">
      <c r="A49" s="6" t="s">
        <v>137</v>
      </c>
      <c r="B49" s="6" t="s">
        <v>102</v>
      </c>
      <c r="C49" s="6" t="s">
        <v>127</v>
      </c>
      <c r="D49" s="7" t="s">
        <v>135</v>
      </c>
      <c r="E49" s="8">
        <v>52019021827</v>
      </c>
      <c r="F49" s="6" t="s">
        <v>138</v>
      </c>
      <c r="G49" s="5">
        <v>51</v>
      </c>
      <c r="H49" s="5">
        <v>59</v>
      </c>
      <c r="I49" s="5">
        <v>110</v>
      </c>
      <c r="J49" s="17" t="s">
        <v>20</v>
      </c>
      <c r="K49" s="15" t="e">
        <f t="shared" si="2"/>
        <v>#VALUE!</v>
      </c>
    </row>
    <row r="50" spans="1:11" ht="21" customHeight="1">
      <c r="A50" s="6" t="s">
        <v>139</v>
      </c>
      <c r="B50" s="6" t="s">
        <v>102</v>
      </c>
      <c r="C50" s="6" t="s">
        <v>140</v>
      </c>
      <c r="D50" s="7" t="s">
        <v>141</v>
      </c>
      <c r="E50" s="8">
        <v>52019022120</v>
      </c>
      <c r="F50" s="9" t="s">
        <v>142</v>
      </c>
      <c r="G50" s="5">
        <v>61</v>
      </c>
      <c r="H50" s="5">
        <v>54</v>
      </c>
      <c r="I50" s="5">
        <v>115</v>
      </c>
      <c r="J50" s="17">
        <v>76.06</v>
      </c>
      <c r="K50" s="15">
        <f t="shared" si="2"/>
        <v>64.924000000000007</v>
      </c>
    </row>
    <row r="51" spans="1:11" ht="21" customHeight="1">
      <c r="A51" s="6" t="s">
        <v>143</v>
      </c>
      <c r="B51" s="6" t="s">
        <v>102</v>
      </c>
      <c r="C51" s="6" t="s">
        <v>140</v>
      </c>
      <c r="D51" s="7" t="s">
        <v>141</v>
      </c>
      <c r="E51" s="8">
        <v>52019022121</v>
      </c>
      <c r="F51" s="9" t="s">
        <v>144</v>
      </c>
      <c r="G51" s="5">
        <v>63</v>
      </c>
      <c r="H51" s="5">
        <v>50</v>
      </c>
      <c r="I51" s="5">
        <v>113</v>
      </c>
      <c r="J51" s="17">
        <v>81.900000000000006</v>
      </c>
      <c r="K51" s="15">
        <f t="shared" si="2"/>
        <v>66.66</v>
      </c>
    </row>
    <row r="52" spans="1:11" ht="21" customHeight="1">
      <c r="A52" s="6" t="s">
        <v>145</v>
      </c>
      <c r="B52" s="6" t="s">
        <v>102</v>
      </c>
      <c r="C52" s="6" t="s">
        <v>140</v>
      </c>
      <c r="D52" s="7" t="s">
        <v>141</v>
      </c>
      <c r="E52" s="8">
        <v>52019022009</v>
      </c>
      <c r="F52" s="6" t="s">
        <v>146</v>
      </c>
      <c r="G52" s="5">
        <v>57</v>
      </c>
      <c r="H52" s="5">
        <v>55</v>
      </c>
      <c r="I52" s="5">
        <v>112</v>
      </c>
      <c r="J52" s="17">
        <v>85.57</v>
      </c>
      <c r="K52" s="15">
        <f t="shared" si="2"/>
        <v>67.828000000000003</v>
      </c>
    </row>
    <row r="53" spans="1:11" s="2" customFormat="1" ht="21" customHeight="1">
      <c r="A53" s="6" t="s">
        <v>147</v>
      </c>
      <c r="B53" s="6" t="s">
        <v>102</v>
      </c>
      <c r="C53" s="6" t="s">
        <v>148</v>
      </c>
      <c r="D53" s="7" t="s">
        <v>104</v>
      </c>
      <c r="E53" s="8">
        <v>12019021107</v>
      </c>
      <c r="F53" s="6" t="s">
        <v>149</v>
      </c>
      <c r="G53" s="5">
        <v>69</v>
      </c>
      <c r="H53" s="5">
        <v>75</v>
      </c>
      <c r="I53" s="5">
        <v>144</v>
      </c>
      <c r="J53" s="17">
        <v>81.819999999999993</v>
      </c>
      <c r="K53" s="15">
        <f t="shared" si="2"/>
        <v>75.927999999999997</v>
      </c>
    </row>
    <row r="54" spans="1:11" s="2" customFormat="1" ht="21" customHeight="1">
      <c r="A54" s="6" t="s">
        <v>150</v>
      </c>
      <c r="B54" s="6" t="s">
        <v>102</v>
      </c>
      <c r="C54" s="6" t="s">
        <v>148</v>
      </c>
      <c r="D54" s="7" t="s">
        <v>104</v>
      </c>
      <c r="E54" s="8">
        <v>12019021202</v>
      </c>
      <c r="F54" s="9" t="s">
        <v>151</v>
      </c>
      <c r="G54" s="5">
        <v>67</v>
      </c>
      <c r="H54" s="5">
        <v>71</v>
      </c>
      <c r="I54" s="5">
        <v>138</v>
      </c>
      <c r="J54" s="17">
        <v>86.39</v>
      </c>
      <c r="K54" s="15">
        <f t="shared" si="2"/>
        <v>75.956000000000003</v>
      </c>
    </row>
    <row r="55" spans="1:11" s="2" customFormat="1" ht="21" customHeight="1">
      <c r="A55" s="6" t="s">
        <v>152</v>
      </c>
      <c r="B55" s="6" t="s">
        <v>102</v>
      </c>
      <c r="C55" s="6" t="s">
        <v>148</v>
      </c>
      <c r="D55" s="7" t="s">
        <v>104</v>
      </c>
      <c r="E55" s="8">
        <v>12019021209</v>
      </c>
      <c r="F55" s="9" t="s">
        <v>153</v>
      </c>
      <c r="G55" s="5">
        <v>67</v>
      </c>
      <c r="H55" s="5">
        <v>68</v>
      </c>
      <c r="I55" s="5">
        <v>135</v>
      </c>
      <c r="J55" s="17">
        <v>84.17</v>
      </c>
      <c r="K55" s="15">
        <f t="shared" si="2"/>
        <v>74.168000000000006</v>
      </c>
    </row>
    <row r="56" spans="1:11" s="2" customFormat="1" ht="21" customHeight="1">
      <c r="A56" s="6" t="s">
        <v>154</v>
      </c>
      <c r="B56" s="6" t="s">
        <v>102</v>
      </c>
      <c r="C56" s="6" t="s">
        <v>148</v>
      </c>
      <c r="D56" s="7" t="s">
        <v>104</v>
      </c>
      <c r="E56" s="8">
        <v>12019021420</v>
      </c>
      <c r="F56" s="9" t="s">
        <v>155</v>
      </c>
      <c r="G56" s="5">
        <v>65</v>
      </c>
      <c r="H56" s="5">
        <v>70</v>
      </c>
      <c r="I56" s="5">
        <v>135</v>
      </c>
      <c r="J56" s="17">
        <v>80.17</v>
      </c>
      <c r="K56" s="15">
        <f t="shared" si="2"/>
        <v>72.568000000000012</v>
      </c>
    </row>
    <row r="57" spans="1:11" ht="21" customHeight="1">
      <c r="A57" s="6" t="s">
        <v>156</v>
      </c>
      <c r="B57" s="6" t="s">
        <v>102</v>
      </c>
      <c r="C57" s="6" t="s">
        <v>148</v>
      </c>
      <c r="D57" s="7" t="s">
        <v>157</v>
      </c>
      <c r="E57" s="8">
        <v>52019021728</v>
      </c>
      <c r="F57" s="6" t="s">
        <v>158</v>
      </c>
      <c r="G57" s="5">
        <v>52</v>
      </c>
      <c r="H57" s="5">
        <v>71</v>
      </c>
      <c r="I57" s="5">
        <v>123</v>
      </c>
      <c r="J57" s="17">
        <v>80.319999999999993</v>
      </c>
      <c r="K57" s="15">
        <f t="shared" si="2"/>
        <v>69.027999999999992</v>
      </c>
    </row>
    <row r="58" spans="1:11" ht="21" customHeight="1">
      <c r="A58" s="6" t="s">
        <v>159</v>
      </c>
      <c r="B58" s="6" t="s">
        <v>102</v>
      </c>
      <c r="C58" s="6" t="s">
        <v>148</v>
      </c>
      <c r="D58" s="7" t="s">
        <v>157</v>
      </c>
      <c r="E58" s="8">
        <v>52019021727</v>
      </c>
      <c r="F58" s="6" t="s">
        <v>160</v>
      </c>
      <c r="G58" s="5">
        <v>43</v>
      </c>
      <c r="H58" s="5">
        <v>61</v>
      </c>
      <c r="I58" s="5">
        <v>104</v>
      </c>
      <c r="J58" s="17">
        <v>82.8</v>
      </c>
      <c r="K58" s="15">
        <f t="shared" si="2"/>
        <v>64.319999999999993</v>
      </c>
    </row>
    <row r="59" spans="1:11" ht="21" customHeight="1">
      <c r="A59" s="6" t="s">
        <v>161</v>
      </c>
      <c r="B59" s="6" t="s">
        <v>102</v>
      </c>
      <c r="C59" s="6" t="s">
        <v>148</v>
      </c>
      <c r="D59" s="7" t="s">
        <v>141</v>
      </c>
      <c r="E59" s="8">
        <v>52019021819</v>
      </c>
      <c r="F59" s="6" t="s">
        <v>162</v>
      </c>
      <c r="G59" s="5">
        <v>50</v>
      </c>
      <c r="H59" s="5">
        <v>57</v>
      </c>
      <c r="I59" s="5">
        <v>107</v>
      </c>
      <c r="J59" s="17">
        <v>81.87</v>
      </c>
      <c r="K59" s="15">
        <f t="shared" si="2"/>
        <v>64.848000000000013</v>
      </c>
    </row>
    <row r="60" spans="1:11" ht="21" customHeight="1">
      <c r="A60" s="6" t="s">
        <v>163</v>
      </c>
      <c r="B60" s="6" t="s">
        <v>102</v>
      </c>
      <c r="C60" s="6" t="s">
        <v>148</v>
      </c>
      <c r="D60" s="7" t="s">
        <v>141</v>
      </c>
      <c r="E60" s="8">
        <v>52019021818</v>
      </c>
      <c r="F60" s="6" t="s">
        <v>164</v>
      </c>
      <c r="G60" s="5">
        <v>60</v>
      </c>
      <c r="H60" s="5">
        <v>46</v>
      </c>
      <c r="I60" s="5">
        <v>106</v>
      </c>
      <c r="J60" s="17">
        <v>78.459999999999994</v>
      </c>
      <c r="K60" s="15">
        <f t="shared" si="2"/>
        <v>63.183999999999997</v>
      </c>
    </row>
    <row r="61" spans="1:11" ht="21" customHeight="1">
      <c r="A61" s="6" t="s">
        <v>165</v>
      </c>
      <c r="B61" s="6" t="s">
        <v>102</v>
      </c>
      <c r="C61" s="6" t="s">
        <v>148</v>
      </c>
      <c r="D61" s="7" t="s">
        <v>141</v>
      </c>
      <c r="E61" s="8">
        <v>52019021810</v>
      </c>
      <c r="F61" s="6" t="s">
        <v>166</v>
      </c>
      <c r="G61" s="5">
        <v>50</v>
      </c>
      <c r="H61" s="5">
        <v>53</v>
      </c>
      <c r="I61" s="5">
        <v>103</v>
      </c>
      <c r="J61" s="17">
        <v>81.99</v>
      </c>
      <c r="K61" s="15">
        <f t="shared" si="2"/>
        <v>63.695999999999998</v>
      </c>
    </row>
    <row r="62" spans="1:11" ht="21" customHeight="1">
      <c r="A62" s="6" t="s">
        <v>167</v>
      </c>
      <c r="B62" s="6" t="s">
        <v>102</v>
      </c>
      <c r="C62" s="6" t="s">
        <v>148</v>
      </c>
      <c r="D62" s="7" t="s">
        <v>168</v>
      </c>
      <c r="E62" s="8">
        <v>52019021803</v>
      </c>
      <c r="F62" s="6" t="s">
        <v>169</v>
      </c>
      <c r="G62" s="5">
        <v>53</v>
      </c>
      <c r="H62" s="5">
        <v>59</v>
      </c>
      <c r="I62" s="5">
        <v>112</v>
      </c>
      <c r="J62" s="17">
        <v>83.82</v>
      </c>
      <c r="K62" s="15">
        <f t="shared" si="2"/>
        <v>67.128</v>
      </c>
    </row>
    <row r="63" spans="1:11" ht="21" customHeight="1">
      <c r="A63" s="6" t="s">
        <v>170</v>
      </c>
      <c r="B63" s="6" t="s">
        <v>102</v>
      </c>
      <c r="C63" s="6" t="s">
        <v>148</v>
      </c>
      <c r="D63" s="7" t="s">
        <v>168</v>
      </c>
      <c r="E63" s="8">
        <v>52019021802</v>
      </c>
      <c r="F63" s="6" t="s">
        <v>171</v>
      </c>
      <c r="G63" s="5">
        <v>53</v>
      </c>
      <c r="H63" s="5">
        <v>55</v>
      </c>
      <c r="I63" s="5">
        <v>108</v>
      </c>
      <c r="J63" s="17" t="s">
        <v>20</v>
      </c>
      <c r="K63" s="15" t="e">
        <f t="shared" si="2"/>
        <v>#VALUE!</v>
      </c>
    </row>
    <row r="64" spans="1:11" ht="21" customHeight="1">
      <c r="A64" s="6" t="s">
        <v>172</v>
      </c>
      <c r="B64" s="6" t="s">
        <v>102</v>
      </c>
      <c r="C64" s="6" t="s">
        <v>148</v>
      </c>
      <c r="D64" s="7" t="s">
        <v>168</v>
      </c>
      <c r="E64" s="8">
        <v>52019021801</v>
      </c>
      <c r="F64" s="6" t="s">
        <v>173</v>
      </c>
      <c r="G64" s="5">
        <v>44</v>
      </c>
      <c r="H64" s="5">
        <v>54</v>
      </c>
      <c r="I64" s="5">
        <v>98</v>
      </c>
      <c r="J64" s="17">
        <v>82.59</v>
      </c>
      <c r="K64" s="15">
        <f t="shared" si="2"/>
        <v>62.436</v>
      </c>
    </row>
    <row r="65" spans="1:11" ht="21" customHeight="1">
      <c r="A65" s="6" t="s">
        <v>174</v>
      </c>
      <c r="B65" s="6" t="s">
        <v>102</v>
      </c>
      <c r="C65" s="6" t="s">
        <v>148</v>
      </c>
      <c r="D65" s="7" t="s">
        <v>175</v>
      </c>
      <c r="E65" s="8">
        <v>52019021804</v>
      </c>
      <c r="F65" s="6" t="s">
        <v>176</v>
      </c>
      <c r="G65" s="5">
        <v>51</v>
      </c>
      <c r="H65" s="5">
        <v>51</v>
      </c>
      <c r="I65" s="5">
        <v>102</v>
      </c>
      <c r="J65" s="17">
        <v>81.91</v>
      </c>
      <c r="K65" s="15">
        <f t="shared" si="2"/>
        <v>63.364000000000004</v>
      </c>
    </row>
    <row r="66" spans="1:11" ht="21" customHeight="1">
      <c r="A66" s="6" t="s">
        <v>177</v>
      </c>
      <c r="B66" s="6" t="s">
        <v>102</v>
      </c>
      <c r="C66" s="6" t="s">
        <v>148</v>
      </c>
      <c r="D66" s="7" t="s">
        <v>175</v>
      </c>
      <c r="E66" s="8">
        <v>52019021808</v>
      </c>
      <c r="F66" s="6" t="s">
        <v>178</v>
      </c>
      <c r="G66" s="5">
        <v>42</v>
      </c>
      <c r="H66" s="5">
        <v>57</v>
      </c>
      <c r="I66" s="5">
        <v>99</v>
      </c>
      <c r="J66" s="17">
        <v>78.290000000000006</v>
      </c>
      <c r="K66" s="15">
        <f t="shared" si="2"/>
        <v>61.016000000000005</v>
      </c>
    </row>
    <row r="67" spans="1:11" ht="21" customHeight="1">
      <c r="A67" s="6" t="s">
        <v>179</v>
      </c>
      <c r="B67" s="6" t="s">
        <v>102</v>
      </c>
      <c r="C67" s="6" t="s">
        <v>180</v>
      </c>
      <c r="D67" s="7" t="s">
        <v>181</v>
      </c>
      <c r="E67" s="8">
        <v>52019021914</v>
      </c>
      <c r="F67" s="6" t="s">
        <v>182</v>
      </c>
      <c r="G67" s="5">
        <v>52</v>
      </c>
      <c r="H67" s="5">
        <v>58</v>
      </c>
      <c r="I67" s="5">
        <v>110</v>
      </c>
      <c r="J67" s="17">
        <v>86.08</v>
      </c>
      <c r="K67" s="15">
        <f t="shared" si="2"/>
        <v>67.432000000000002</v>
      </c>
    </row>
    <row r="68" spans="1:11" ht="21" customHeight="1">
      <c r="A68" s="6" t="s">
        <v>183</v>
      </c>
      <c r="B68" s="6" t="s">
        <v>102</v>
      </c>
      <c r="C68" s="6" t="s">
        <v>180</v>
      </c>
      <c r="D68" s="7" t="s">
        <v>181</v>
      </c>
      <c r="E68" s="8">
        <v>52019021908</v>
      </c>
      <c r="F68" s="6" t="s">
        <v>184</v>
      </c>
      <c r="G68" s="5">
        <v>46</v>
      </c>
      <c r="H68" s="5">
        <v>60</v>
      </c>
      <c r="I68" s="5">
        <v>106</v>
      </c>
      <c r="J68" s="17">
        <v>82.22</v>
      </c>
      <c r="K68" s="15">
        <f t="shared" si="2"/>
        <v>64.687999999999988</v>
      </c>
    </row>
    <row r="69" spans="1:11" ht="21" customHeight="1">
      <c r="A69" s="6" t="s">
        <v>185</v>
      </c>
      <c r="B69" s="6" t="s">
        <v>102</v>
      </c>
      <c r="C69" s="6" t="s">
        <v>180</v>
      </c>
      <c r="D69" s="7" t="s">
        <v>181</v>
      </c>
      <c r="E69" s="8">
        <v>52019021917</v>
      </c>
      <c r="F69" s="6" t="s">
        <v>186</v>
      </c>
      <c r="G69" s="5">
        <v>53</v>
      </c>
      <c r="H69" s="5">
        <v>53</v>
      </c>
      <c r="I69" s="5">
        <v>106</v>
      </c>
      <c r="J69" s="17" t="s">
        <v>20</v>
      </c>
      <c r="K69" s="15" t="e">
        <f t="shared" si="2"/>
        <v>#VALUE!</v>
      </c>
    </row>
    <row r="70" spans="1:11" ht="21" customHeight="1">
      <c r="A70" s="6" t="s">
        <v>187</v>
      </c>
      <c r="B70" s="6" t="s">
        <v>102</v>
      </c>
      <c r="C70" s="6" t="s">
        <v>188</v>
      </c>
      <c r="D70" s="7" t="s">
        <v>189</v>
      </c>
      <c r="E70" s="8">
        <v>52019021905</v>
      </c>
      <c r="F70" s="6" t="s">
        <v>190</v>
      </c>
      <c r="G70" s="5">
        <v>46</v>
      </c>
      <c r="H70" s="5">
        <v>63</v>
      </c>
      <c r="I70" s="5">
        <v>109</v>
      </c>
      <c r="J70" s="17">
        <v>84.14</v>
      </c>
      <c r="K70" s="15">
        <f t="shared" si="2"/>
        <v>66.355999999999995</v>
      </c>
    </row>
    <row r="71" spans="1:11" ht="21" customHeight="1">
      <c r="A71" s="6" t="s">
        <v>191</v>
      </c>
      <c r="B71" s="6" t="s">
        <v>102</v>
      </c>
      <c r="C71" s="6" t="s">
        <v>188</v>
      </c>
      <c r="D71" s="7" t="s">
        <v>189</v>
      </c>
      <c r="E71" s="8">
        <v>52019021906</v>
      </c>
      <c r="F71" s="6" t="s">
        <v>192</v>
      </c>
      <c r="G71" s="5">
        <v>45</v>
      </c>
      <c r="H71" s="5">
        <v>50</v>
      </c>
      <c r="I71" s="5">
        <v>95</v>
      </c>
      <c r="J71" s="17" t="s">
        <v>20</v>
      </c>
      <c r="K71" s="15" t="e">
        <f t="shared" si="2"/>
        <v>#VALUE!</v>
      </c>
    </row>
  </sheetData>
  <mergeCells count="1">
    <mergeCell ref="A1:K1"/>
  </mergeCells>
  <phoneticPr fontId="8" type="noConversion"/>
  <printOptions horizontalCentered="1"/>
  <pageMargins left="0.23888888888888901" right="0.2" top="0.30902777777777801" bottom="0.40902777777777799" header="0.50902777777777797" footer="0.38888888888888901"/>
  <pageSetup paperSize="9" scale="96" orientation="portrait" r:id="rId1"/>
  <headerFooter scaleWithDoc="0"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笔试面试总成绩公布表</vt:lpstr>
      <vt:lpstr>笔试面试总成绩公布表!Print_Titles</vt:lpstr>
    </vt:vector>
  </TitlesOfParts>
  <Company>daohangxitong.com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2019-03-11T01:43:19Z</cp:lastPrinted>
  <dcterms:created xsi:type="dcterms:W3CDTF">2019-03-06T01:10:00Z</dcterms:created>
  <dcterms:modified xsi:type="dcterms:W3CDTF">2019-03-11T01:43:22Z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